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autoCompressPictures="0"/>
  <mc:AlternateContent xmlns:mc="http://schemas.openxmlformats.org/markup-compatibility/2006">
    <mc:Choice Requires="x15">
      <x15ac:absPath xmlns:x15ac="http://schemas.microsoft.com/office/spreadsheetml/2010/11/ac" url="Z:\AREA DE TRABAJO\PROYECTOS\08_ÁREA DE PESCA Y ACUICULTURA SOSTENIBLES\9. FEMPA\4. PLEAMAR\CA23\5. Guía\MODELOS\"/>
    </mc:Choice>
  </mc:AlternateContent>
  <xr:revisionPtr revIDLastSave="0" documentId="13_ncr:1_{21ED480B-F0A1-4170-9191-1539652907D8}" xr6:coauthVersionLast="47" xr6:coauthVersionMax="47" xr10:uidLastSave="{00000000-0000-0000-0000-000000000000}"/>
  <bookViews>
    <workbookView xWindow="-120" yWindow="-120" windowWidth="20730" windowHeight="11160" tabRatio="890" activeTab="2" xr2:uid="{00000000-000D-0000-FFFF-FFFF00000000}"/>
  </bookViews>
  <sheets>
    <sheet name="Introducción" sheetId="8" r:id="rId1"/>
    <sheet name="Tabla I. Facturas" sheetId="2" r:id="rId2"/>
    <sheet name="Tabla II. Nóminas + SS" sheetId="4" r:id="rId3"/>
    <sheet name="Tabla III. Resultados Trabajo" sheetId="7" r:id="rId4"/>
  </sheets>
  <definedNames>
    <definedName name="_xlnm._FilterDatabase" localSheetId="1" hidden="1">'Tabla I. Facturas'!$A$14:$P$14</definedName>
    <definedName name="_xlnm._FilterDatabase" localSheetId="2" hidden="1">'Tabla II. Nóminas + SS'!$A$13:$P$13</definedName>
    <definedName name="_xlnm._FilterDatabase" localSheetId="3" hidden="1">'Tabla III. Resultados Trabajo'!#REF!</definedName>
    <definedName name="_xlnm.Print_Area" localSheetId="1">'Tabla I. Facturas'!$A$1:$P$25</definedName>
    <definedName name="_xlnm.Print_Area" localSheetId="2">'Tabla II. Nóminas + SS'!$A$1:$Q$31</definedName>
    <definedName name="_xlnm.Print_Area" localSheetId="3">'Tabla III. Resultados Trabajo'!$A$1:$H$32</definedName>
    <definedName name="Fecha_finalIzación_del_proyecto" localSheetId="0">#REF!</definedName>
    <definedName name="Fecha_finalIzación_del_proyecto">'Tabla III. Resultados Trabajo'!#REF!</definedName>
    <definedName name="Fecha_inicio_del_proyecto" localSheetId="0">#REF!</definedName>
    <definedName name="Fecha_inicio_del_proyecto">'Tabla III. Resultados Trabajo'!#REF!</definedName>
    <definedName name="IMPORTE_APLICADO_A_LA_FB" localSheetId="0">OFFSET(#REF!,0,0,#REF!,1)</definedName>
    <definedName name="IMPORTE_APLICADO_A_LA_FB">OFFSET('Tabla III. Resultados Trabajo'!$D$26,0,0,'Tabla III. Resultados Trabajo'!$E$18,1)</definedName>
    <definedName name="IMPORTE_FINANCIABLE_FB" localSheetId="0">OFFSET(#REF!,0,0,#REF!,1)</definedName>
    <definedName name="IMPORTE_FINANCIABLE_FB">OFFSET('Tabla III. Resultados Trabajo'!#REF!,0,0,'Tabla III. Resultados Trabajo'!$E$18,1)</definedName>
    <definedName name="lista" localSheetId="0">OFFSET(#REF!,0,0,#REF!,1)</definedName>
    <definedName name="lista">OFFSET('Tabla III. Resultados Trabajo'!$A$26,0,0,'Tabla III. Resultados Trabajo'!$E$18,1)</definedName>
    <definedName name="partida_presupuestaria" localSheetId="0">OFFSET(#REF!,0,0,#REF!,1)</definedName>
    <definedName name="partida_presupuestaria">OFFSET('Tabla III. Resultados Trabajo'!$A$26,0,0,'Tabla III. Resultados Trabajo'!$E$18,1)</definedName>
    <definedName name="porcentaje_iva_como_gasto" localSheetId="0">#REF!</definedName>
    <definedName name="porcentaje_iva_como_gasto">'Tabla I. Facturas'!$N$7</definedName>
    <definedName name="_xlnm.Print_Titles" localSheetId="1">'Tabla I. Facturas'!$14:$14</definedName>
    <definedName name="_xlnm.Print_Titles" localSheetId="2">'Tabla II. Nóminas + SS'!$13:$13</definedName>
    <definedName name="_xlnm.Print_Titles" localSheetId="3">'Tabla III. Resultados Trabajo'!#REF!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N15" i="4" l="1"/>
  <c r="N16" i="4"/>
  <c r="N17" i="4"/>
  <c r="N18" i="4"/>
  <c r="N19" i="4"/>
  <c r="N20" i="4"/>
  <c r="N21" i="4"/>
  <c r="N22" i="4"/>
  <c r="N23" i="4"/>
  <c r="N24" i="4"/>
  <c r="N25" i="4"/>
  <c r="N26" i="4"/>
  <c r="N27" i="4"/>
  <c r="N28" i="4"/>
  <c r="N29" i="4"/>
  <c r="N30" i="4"/>
  <c r="N31" i="4"/>
  <c r="N32" i="4"/>
  <c r="N33"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2" i="4"/>
  <c r="N83" i="4"/>
  <c r="N84" i="4"/>
  <c r="N85" i="4"/>
  <c r="N86" i="4"/>
  <c r="N87" i="4"/>
  <c r="N88" i="4"/>
  <c r="N89" i="4"/>
  <c r="N90" i="4"/>
  <c r="N91" i="4"/>
  <c r="N92" i="4"/>
  <c r="N93"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214" i="4"/>
  <c r="N215" i="4"/>
  <c r="N216" i="4"/>
  <c r="N217" i="4"/>
  <c r="N218" i="4"/>
  <c r="N219" i="4"/>
  <c r="N220" i="4"/>
  <c r="N221" i="4"/>
  <c r="N222" i="4"/>
  <c r="N223" i="4"/>
  <c r="N224" i="4"/>
  <c r="N225" i="4"/>
  <c r="N226" i="4"/>
  <c r="N227" i="4"/>
  <c r="N228" i="4"/>
  <c r="N229" i="4"/>
  <c r="N230" i="4"/>
  <c r="N231" i="4"/>
  <c r="N232" i="4"/>
  <c r="N233" i="4"/>
  <c r="N234" i="4"/>
  <c r="N235" i="4"/>
  <c r="N236" i="4"/>
  <c r="N237" i="4"/>
  <c r="N238" i="4"/>
  <c r="N239" i="4"/>
  <c r="N240" i="4"/>
  <c r="N241" i="4"/>
  <c r="N242" i="4"/>
  <c r="N243" i="4"/>
  <c r="N244" i="4"/>
  <c r="N245" i="4"/>
  <c r="N246" i="4"/>
  <c r="N247" i="4"/>
  <c r="N248" i="4"/>
  <c r="N249" i="4"/>
  <c r="N250" i="4"/>
  <c r="N251" i="4"/>
  <c r="N252" i="4"/>
  <c r="N253" i="4"/>
  <c r="N254" i="4"/>
  <c r="N255" i="4"/>
  <c r="N256" i="4"/>
  <c r="N257" i="4"/>
  <c r="N258" i="4"/>
  <c r="N259" i="4"/>
  <c r="N260" i="4"/>
  <c r="N261" i="4"/>
  <c r="N262" i="4"/>
  <c r="N263" i="4"/>
  <c r="N264" i="4"/>
  <c r="N265" i="4"/>
  <c r="N266" i="4"/>
  <c r="N267" i="4"/>
  <c r="N268" i="4"/>
  <c r="N269" i="4"/>
  <c r="N270" i="4"/>
  <c r="N271" i="4"/>
  <c r="N272" i="4"/>
  <c r="N273" i="4"/>
  <c r="N274" i="4"/>
  <c r="N275" i="4"/>
  <c r="N276" i="4"/>
  <c r="N277" i="4"/>
  <c r="N278" i="4"/>
  <c r="N279" i="4"/>
  <c r="N280" i="4"/>
  <c r="M15" i="4"/>
  <c r="M16" i="4"/>
  <c r="M17" i="4"/>
  <c r="M18" i="4"/>
  <c r="M19" i="4"/>
  <c r="M20" i="4"/>
  <c r="M21" i="4"/>
  <c r="M22" i="4"/>
  <c r="M23" i="4"/>
  <c r="M24" i="4"/>
  <c r="M25" i="4"/>
  <c r="M26" i="4"/>
  <c r="M27" i="4"/>
  <c r="M28" i="4"/>
  <c r="M29" i="4"/>
  <c r="M30" i="4"/>
  <c r="M31" i="4"/>
  <c r="M32" i="4"/>
  <c r="M33" i="4"/>
  <c r="M34" i="4"/>
  <c r="M35" i="4"/>
  <c r="M36" i="4"/>
  <c r="M37" i="4"/>
  <c r="M38" i="4"/>
  <c r="M39" i="4"/>
  <c r="M40" i="4"/>
  <c r="M41" i="4"/>
  <c r="M42" i="4"/>
  <c r="M43" i="4"/>
  <c r="M44" i="4"/>
  <c r="M45" i="4"/>
  <c r="M46" i="4"/>
  <c r="M47" i="4"/>
  <c r="M48" i="4"/>
  <c r="M49" i="4"/>
  <c r="M50" i="4"/>
  <c r="M51" i="4"/>
  <c r="M52" i="4"/>
  <c r="M53" i="4"/>
  <c r="M54" i="4"/>
  <c r="M55" i="4"/>
  <c r="M56" i="4"/>
  <c r="M57" i="4"/>
  <c r="M58" i="4"/>
  <c r="M59" i="4"/>
  <c r="M60" i="4"/>
  <c r="M61" i="4"/>
  <c r="M62" i="4"/>
  <c r="M63" i="4"/>
  <c r="M64" i="4"/>
  <c r="M65" i="4"/>
  <c r="M66" i="4"/>
  <c r="M67" i="4"/>
  <c r="M68" i="4"/>
  <c r="M69" i="4"/>
  <c r="M70" i="4"/>
  <c r="M71" i="4"/>
  <c r="M72" i="4"/>
  <c r="M73" i="4"/>
  <c r="M74" i="4"/>
  <c r="M75" i="4"/>
  <c r="M76" i="4"/>
  <c r="M77" i="4"/>
  <c r="M78" i="4"/>
  <c r="M79" i="4"/>
  <c r="M80" i="4"/>
  <c r="M81" i="4"/>
  <c r="M82" i="4"/>
  <c r="M83" i="4"/>
  <c r="M84" i="4"/>
  <c r="M85" i="4"/>
  <c r="M86" i="4"/>
  <c r="M87" i="4"/>
  <c r="M88" i="4"/>
  <c r="M89" i="4"/>
  <c r="M90" i="4"/>
  <c r="M91" i="4"/>
  <c r="M92" i="4"/>
  <c r="M93" i="4"/>
  <c r="M94" i="4"/>
  <c r="M95" i="4"/>
  <c r="M96" i="4"/>
  <c r="M97" i="4"/>
  <c r="M98" i="4"/>
  <c r="M99" i="4"/>
  <c r="M100" i="4"/>
  <c r="M101" i="4"/>
  <c r="M102" i="4"/>
  <c r="M103" i="4"/>
  <c r="M104" i="4"/>
  <c r="M105" i="4"/>
  <c r="M106" i="4"/>
  <c r="M107" i="4"/>
  <c r="M108" i="4"/>
  <c r="M109" i="4"/>
  <c r="M110" i="4"/>
  <c r="M111" i="4"/>
  <c r="M112" i="4"/>
  <c r="M113" i="4"/>
  <c r="M114" i="4"/>
  <c r="M115" i="4"/>
  <c r="M116" i="4"/>
  <c r="M117" i="4"/>
  <c r="M118" i="4"/>
  <c r="M119" i="4"/>
  <c r="M120" i="4"/>
  <c r="M121" i="4"/>
  <c r="M122" i="4"/>
  <c r="M123" i="4"/>
  <c r="M124" i="4"/>
  <c r="M125" i="4"/>
  <c r="M126" i="4"/>
  <c r="M127" i="4"/>
  <c r="M128" i="4"/>
  <c r="M129" i="4"/>
  <c r="M130" i="4"/>
  <c r="M131" i="4"/>
  <c r="M132" i="4"/>
  <c r="M133" i="4"/>
  <c r="M134" i="4"/>
  <c r="M135" i="4"/>
  <c r="M136" i="4"/>
  <c r="M137" i="4"/>
  <c r="M138" i="4"/>
  <c r="M139" i="4"/>
  <c r="M140" i="4"/>
  <c r="M141" i="4"/>
  <c r="M142" i="4"/>
  <c r="M143" i="4"/>
  <c r="M144" i="4"/>
  <c r="M145" i="4"/>
  <c r="M146" i="4"/>
  <c r="M147" i="4"/>
  <c r="M148" i="4"/>
  <c r="M149" i="4"/>
  <c r="M150" i="4"/>
  <c r="M151" i="4"/>
  <c r="M152" i="4"/>
  <c r="M153" i="4"/>
  <c r="M154" i="4"/>
  <c r="M155" i="4"/>
  <c r="M156" i="4"/>
  <c r="M157" i="4"/>
  <c r="M158" i="4"/>
  <c r="M159" i="4"/>
  <c r="M160" i="4"/>
  <c r="M161" i="4"/>
  <c r="M162" i="4"/>
  <c r="M163" i="4"/>
  <c r="M164" i="4"/>
  <c r="M165" i="4"/>
  <c r="M166" i="4"/>
  <c r="M167" i="4"/>
  <c r="M168" i="4"/>
  <c r="M169" i="4"/>
  <c r="M170" i="4"/>
  <c r="M171" i="4"/>
  <c r="M172" i="4"/>
  <c r="M173" i="4"/>
  <c r="M174" i="4"/>
  <c r="M175" i="4"/>
  <c r="M176" i="4"/>
  <c r="M177" i="4"/>
  <c r="M178" i="4"/>
  <c r="M179" i="4"/>
  <c r="M180" i="4"/>
  <c r="M181" i="4"/>
  <c r="M182" i="4"/>
  <c r="M183" i="4"/>
  <c r="M184" i="4"/>
  <c r="M185" i="4"/>
  <c r="M186" i="4"/>
  <c r="M187" i="4"/>
  <c r="M188" i="4"/>
  <c r="M189" i="4"/>
  <c r="M190" i="4"/>
  <c r="M191" i="4"/>
  <c r="M192" i="4"/>
  <c r="M193" i="4"/>
  <c r="M194" i="4"/>
  <c r="M195" i="4"/>
  <c r="M196" i="4"/>
  <c r="M197" i="4"/>
  <c r="M198" i="4"/>
  <c r="M199" i="4"/>
  <c r="M200" i="4"/>
  <c r="M201" i="4"/>
  <c r="M202" i="4"/>
  <c r="M203" i="4"/>
  <c r="M204" i="4"/>
  <c r="M205" i="4"/>
  <c r="M206" i="4"/>
  <c r="M207" i="4"/>
  <c r="M208" i="4"/>
  <c r="M209" i="4"/>
  <c r="M210" i="4"/>
  <c r="M211" i="4"/>
  <c r="M212" i="4"/>
  <c r="M213" i="4"/>
  <c r="M214" i="4"/>
  <c r="M215" i="4"/>
  <c r="M216" i="4"/>
  <c r="M217" i="4"/>
  <c r="M218" i="4"/>
  <c r="M219" i="4"/>
  <c r="M220" i="4"/>
  <c r="M221" i="4"/>
  <c r="M222" i="4"/>
  <c r="M223" i="4"/>
  <c r="M224" i="4"/>
  <c r="M225" i="4"/>
  <c r="M226" i="4"/>
  <c r="M227" i="4"/>
  <c r="M228" i="4"/>
  <c r="M229" i="4"/>
  <c r="M230" i="4"/>
  <c r="M231" i="4"/>
  <c r="M232" i="4"/>
  <c r="M233" i="4"/>
  <c r="M234" i="4"/>
  <c r="M235" i="4"/>
  <c r="M236" i="4"/>
  <c r="M237" i="4"/>
  <c r="M238" i="4"/>
  <c r="M239" i="4"/>
  <c r="M240" i="4"/>
  <c r="M241" i="4"/>
  <c r="M242" i="4"/>
  <c r="M243" i="4"/>
  <c r="M244" i="4"/>
  <c r="M245" i="4"/>
  <c r="M246" i="4"/>
  <c r="M247" i="4"/>
  <c r="M248" i="4"/>
  <c r="M249" i="4"/>
  <c r="M250" i="4"/>
  <c r="M251" i="4"/>
  <c r="M252" i="4"/>
  <c r="M253" i="4"/>
  <c r="M254" i="4"/>
  <c r="M255" i="4"/>
  <c r="M256" i="4"/>
  <c r="M257" i="4"/>
  <c r="M258" i="4"/>
  <c r="M259" i="4"/>
  <c r="M260" i="4"/>
  <c r="M261" i="4"/>
  <c r="M262" i="4"/>
  <c r="M263" i="4"/>
  <c r="M264" i="4"/>
  <c r="M265" i="4"/>
  <c r="M266" i="4"/>
  <c r="M267" i="4"/>
  <c r="M268" i="4"/>
  <c r="M269" i="4"/>
  <c r="M270" i="4"/>
  <c r="M271" i="4"/>
  <c r="M272" i="4"/>
  <c r="M273" i="4"/>
  <c r="M274" i="4"/>
  <c r="M275" i="4"/>
  <c r="M276" i="4"/>
  <c r="M277" i="4"/>
  <c r="M278" i="4"/>
  <c r="M279" i="4"/>
  <c r="M280" i="4"/>
  <c r="B30" i="7"/>
  <c r="D30" i="7"/>
  <c r="C30" i="7"/>
  <c r="J14" i="4"/>
  <c r="J15" i="4"/>
  <c r="J16" i="4"/>
  <c r="J17" i="4"/>
  <c r="J18" i="4"/>
  <c r="J19" i="4"/>
  <c r="J20" i="4"/>
  <c r="M14" i="4"/>
  <c r="N14" i="4"/>
  <c r="L61" i="2"/>
  <c r="M61" i="2"/>
  <c r="O61" i="2" s="1"/>
  <c r="L62" i="2"/>
  <c r="M62" i="2"/>
  <c r="O62" i="2" s="1"/>
  <c r="L63" i="2"/>
  <c r="M63" i="2"/>
  <c r="O63" i="2" s="1"/>
  <c r="L64" i="2"/>
  <c r="M64" i="2"/>
  <c r="O64" i="2" s="1"/>
  <c r="L65" i="2"/>
  <c r="M65" i="2"/>
  <c r="O65" i="2" s="1"/>
  <c r="L66" i="2"/>
  <c r="M66" i="2"/>
  <c r="O66" i="2" s="1"/>
  <c r="L67" i="2"/>
  <c r="M67" i="2"/>
  <c r="O67" i="2" s="1"/>
  <c r="L68" i="2"/>
  <c r="M68" i="2"/>
  <c r="O68" i="2" s="1"/>
  <c r="L69" i="2"/>
  <c r="M69" i="2"/>
  <c r="O69" i="2" s="1"/>
  <c r="L70" i="2"/>
  <c r="M70" i="2"/>
  <c r="O70" i="2" s="1"/>
  <c r="L71" i="2"/>
  <c r="M71" i="2"/>
  <c r="O71" i="2" s="1"/>
  <c r="L72" i="2"/>
  <c r="M72" i="2"/>
  <c r="O72" i="2" s="1"/>
  <c r="L73" i="2"/>
  <c r="M73" i="2"/>
  <c r="O73" i="2" s="1"/>
  <c r="L74" i="2"/>
  <c r="M74" i="2"/>
  <c r="O74" i="2" s="1"/>
  <c r="L75" i="2"/>
  <c r="M75" i="2"/>
  <c r="O75" i="2" s="1"/>
  <c r="L76" i="2"/>
  <c r="M76" i="2"/>
  <c r="O76" i="2" s="1"/>
  <c r="L77" i="2"/>
  <c r="M77" i="2"/>
  <c r="O77" i="2" s="1"/>
  <c r="L78" i="2"/>
  <c r="M78" i="2"/>
  <c r="O78" i="2" s="1"/>
  <c r="L79" i="2"/>
  <c r="M79" i="2"/>
  <c r="O79" i="2" s="1"/>
  <c r="L80" i="2"/>
  <c r="M80" i="2"/>
  <c r="O80" i="2" s="1"/>
  <c r="L81" i="2"/>
  <c r="M81" i="2"/>
  <c r="O81" i="2" s="1"/>
  <c r="L82" i="2"/>
  <c r="M82" i="2"/>
  <c r="O82" i="2" s="1"/>
  <c r="L83" i="2"/>
  <c r="M83" i="2"/>
  <c r="O83" i="2" s="1"/>
  <c r="L84" i="2"/>
  <c r="M84" i="2"/>
  <c r="O84" i="2" s="1"/>
  <c r="L85" i="2"/>
  <c r="M85" i="2"/>
  <c r="O85" i="2" s="1"/>
  <c r="L86" i="2"/>
  <c r="M86" i="2"/>
  <c r="O86" i="2" s="1"/>
  <c r="L87" i="2"/>
  <c r="M87" i="2"/>
  <c r="O87" i="2" s="1"/>
  <c r="L88" i="2"/>
  <c r="M88" i="2"/>
  <c r="O88" i="2" s="1"/>
  <c r="L89" i="2"/>
  <c r="M89" i="2"/>
  <c r="O89" i="2" s="1"/>
  <c r="L90" i="2"/>
  <c r="M90" i="2"/>
  <c r="O90" i="2" s="1"/>
  <c r="L91" i="2"/>
  <c r="M91" i="2"/>
  <c r="O91" i="2" s="1"/>
  <c r="L92" i="2"/>
  <c r="M92" i="2"/>
  <c r="O92" i="2" s="1"/>
  <c r="L93" i="2"/>
  <c r="M93" i="2"/>
  <c r="O93" i="2" s="1"/>
  <c r="L94" i="2"/>
  <c r="M94" i="2"/>
  <c r="O94" i="2" s="1"/>
  <c r="L95" i="2"/>
  <c r="M95" i="2"/>
  <c r="O95" i="2" s="1"/>
  <c r="L96" i="2"/>
  <c r="M96" i="2"/>
  <c r="O96" i="2" s="1"/>
  <c r="L97" i="2"/>
  <c r="M97" i="2"/>
  <c r="O97" i="2" s="1"/>
  <c r="L98" i="2"/>
  <c r="M98" i="2"/>
  <c r="O98" i="2" s="1"/>
  <c r="L99" i="2"/>
  <c r="M99" i="2"/>
  <c r="O99" i="2" s="1"/>
  <c r="L100" i="2"/>
  <c r="M100" i="2"/>
  <c r="O100" i="2" s="1"/>
  <c r="L101" i="2"/>
  <c r="M101" i="2"/>
  <c r="O101" i="2" s="1"/>
  <c r="L102" i="2"/>
  <c r="M102" i="2"/>
  <c r="O102" i="2" s="1"/>
  <c r="L103" i="2"/>
  <c r="M103" i="2"/>
  <c r="O103" i="2" s="1"/>
  <c r="L104" i="2"/>
  <c r="M104" i="2"/>
  <c r="O104" i="2" s="1"/>
  <c r="L105" i="2"/>
  <c r="M105" i="2"/>
  <c r="O105" i="2" s="1"/>
  <c r="L106" i="2"/>
  <c r="M106" i="2"/>
  <c r="O106" i="2" s="1"/>
  <c r="L107" i="2"/>
  <c r="M107" i="2"/>
  <c r="O107" i="2" s="1"/>
  <c r="L108" i="2"/>
  <c r="M108" i="2"/>
  <c r="O108" i="2" s="1"/>
  <c r="L109" i="2"/>
  <c r="M109" i="2"/>
  <c r="O109" i="2" s="1"/>
  <c r="L110" i="2"/>
  <c r="M110" i="2"/>
  <c r="O110" i="2" s="1"/>
  <c r="L111" i="2"/>
  <c r="M111" i="2"/>
  <c r="O111" i="2" s="1"/>
  <c r="L112" i="2"/>
  <c r="M112" i="2"/>
  <c r="O112" i="2" s="1"/>
  <c r="L113" i="2"/>
  <c r="M113" i="2"/>
  <c r="O113" i="2" s="1"/>
  <c r="L114" i="2"/>
  <c r="M114" i="2"/>
  <c r="O114" i="2" s="1"/>
  <c r="L115" i="2"/>
  <c r="M115" i="2"/>
  <c r="O115" i="2" s="1"/>
  <c r="L116" i="2"/>
  <c r="M116" i="2"/>
  <c r="O116" i="2" s="1"/>
  <c r="L117" i="2"/>
  <c r="M117" i="2"/>
  <c r="O117" i="2" s="1"/>
  <c r="L118" i="2"/>
  <c r="M118" i="2"/>
  <c r="O118" i="2" s="1"/>
  <c r="L119" i="2"/>
  <c r="M119" i="2"/>
  <c r="O119" i="2" s="1"/>
  <c r="L120" i="2"/>
  <c r="M120" i="2"/>
  <c r="O120" i="2" s="1"/>
  <c r="L121" i="2"/>
  <c r="M121" i="2"/>
  <c r="O121" i="2"/>
  <c r="L122" i="2"/>
  <c r="M122" i="2"/>
  <c r="O122" i="2" s="1"/>
  <c r="L123" i="2"/>
  <c r="M123" i="2"/>
  <c r="O123" i="2" s="1"/>
  <c r="L124" i="2"/>
  <c r="M124" i="2"/>
  <c r="O124" i="2" s="1"/>
  <c r="L125" i="2"/>
  <c r="M125" i="2"/>
  <c r="O125" i="2" s="1"/>
  <c r="L126" i="2"/>
  <c r="M126" i="2"/>
  <c r="O126" i="2" s="1"/>
  <c r="L127" i="2"/>
  <c r="M127" i="2"/>
  <c r="O127" i="2" s="1"/>
  <c r="L128" i="2"/>
  <c r="M128" i="2"/>
  <c r="O128" i="2" s="1"/>
  <c r="L129" i="2"/>
  <c r="M129" i="2"/>
  <c r="O129" i="2" s="1"/>
  <c r="L130" i="2"/>
  <c r="M130" i="2"/>
  <c r="O130" i="2" s="1"/>
  <c r="L131" i="2"/>
  <c r="M131" i="2"/>
  <c r="O131" i="2" s="1"/>
  <c r="L132" i="2"/>
  <c r="M132" i="2"/>
  <c r="O132" i="2" s="1"/>
  <c r="L133" i="2"/>
  <c r="M133" i="2"/>
  <c r="O133" i="2" s="1"/>
  <c r="L134" i="2"/>
  <c r="M134" i="2"/>
  <c r="O134" i="2" s="1"/>
  <c r="L135" i="2"/>
  <c r="M135" i="2"/>
  <c r="O135" i="2" s="1"/>
  <c r="L136" i="2"/>
  <c r="M136" i="2"/>
  <c r="O136" i="2" s="1"/>
  <c r="L137" i="2"/>
  <c r="M137" i="2"/>
  <c r="O137" i="2" s="1"/>
  <c r="L138" i="2"/>
  <c r="M138" i="2"/>
  <c r="O138" i="2" s="1"/>
  <c r="L139" i="2"/>
  <c r="M139" i="2"/>
  <c r="O139" i="2" s="1"/>
  <c r="L140" i="2"/>
  <c r="M140" i="2"/>
  <c r="O140" i="2" s="1"/>
  <c r="L141" i="2"/>
  <c r="M141" i="2"/>
  <c r="O141" i="2" s="1"/>
  <c r="L142" i="2"/>
  <c r="M142" i="2"/>
  <c r="O142" i="2" s="1"/>
  <c r="L143" i="2"/>
  <c r="M143" i="2"/>
  <c r="O143" i="2" s="1"/>
  <c r="L144" i="2"/>
  <c r="M144" i="2"/>
  <c r="O144" i="2" s="1"/>
  <c r="L145" i="2"/>
  <c r="M145" i="2"/>
  <c r="O145" i="2" s="1"/>
  <c r="L146" i="2"/>
  <c r="M146" i="2"/>
  <c r="O146" i="2" s="1"/>
  <c r="L147" i="2"/>
  <c r="M147" i="2"/>
  <c r="O147" i="2" s="1"/>
  <c r="L148" i="2"/>
  <c r="M148" i="2"/>
  <c r="O148" i="2" s="1"/>
  <c r="L149" i="2"/>
  <c r="M149" i="2"/>
  <c r="O149" i="2" s="1"/>
  <c r="L150" i="2"/>
  <c r="M150" i="2"/>
  <c r="O150" i="2" s="1"/>
  <c r="L151" i="2"/>
  <c r="M151" i="2"/>
  <c r="O151" i="2" s="1"/>
  <c r="L152" i="2"/>
  <c r="M152" i="2"/>
  <c r="O152" i="2" s="1"/>
  <c r="L153" i="2"/>
  <c r="M153" i="2"/>
  <c r="O153" i="2" s="1"/>
  <c r="L154" i="2"/>
  <c r="M154" i="2"/>
  <c r="O154" i="2" s="1"/>
  <c r="L155" i="2"/>
  <c r="M155" i="2"/>
  <c r="O155" i="2" s="1"/>
  <c r="L156" i="2"/>
  <c r="M156" i="2"/>
  <c r="O156" i="2" s="1"/>
  <c r="L157" i="2"/>
  <c r="M157" i="2"/>
  <c r="O157" i="2" s="1"/>
  <c r="L158" i="2"/>
  <c r="M158" i="2"/>
  <c r="O158" i="2" s="1"/>
  <c r="L159" i="2"/>
  <c r="M159" i="2"/>
  <c r="O159" i="2" s="1"/>
  <c r="L160" i="2"/>
  <c r="M160" i="2"/>
  <c r="O160" i="2" s="1"/>
  <c r="L161" i="2"/>
  <c r="M161" i="2"/>
  <c r="O161" i="2" s="1"/>
  <c r="L162" i="2"/>
  <c r="M162" i="2"/>
  <c r="O162" i="2" s="1"/>
  <c r="L163" i="2"/>
  <c r="M163" i="2"/>
  <c r="O163" i="2" s="1"/>
  <c r="L164" i="2"/>
  <c r="M164" i="2"/>
  <c r="O164" i="2" s="1"/>
  <c r="L165" i="2"/>
  <c r="M165" i="2"/>
  <c r="O165" i="2" s="1"/>
  <c r="L166" i="2"/>
  <c r="M166" i="2"/>
  <c r="O166" i="2" s="1"/>
  <c r="L167" i="2"/>
  <c r="M167" i="2"/>
  <c r="O167" i="2" s="1"/>
  <c r="L168" i="2"/>
  <c r="M168" i="2"/>
  <c r="O168" i="2" s="1"/>
  <c r="L169" i="2"/>
  <c r="M169" i="2"/>
  <c r="O169" i="2" s="1"/>
  <c r="L170" i="2"/>
  <c r="M170" i="2"/>
  <c r="O170" i="2" s="1"/>
  <c r="L171" i="2"/>
  <c r="M171" i="2"/>
  <c r="O171" i="2" s="1"/>
  <c r="L172" i="2"/>
  <c r="M172" i="2"/>
  <c r="O172" i="2" s="1"/>
  <c r="L173" i="2"/>
  <c r="M173" i="2"/>
  <c r="O173" i="2" s="1"/>
  <c r="L174" i="2"/>
  <c r="M174" i="2"/>
  <c r="O174" i="2" s="1"/>
  <c r="L175" i="2"/>
  <c r="M175" i="2"/>
  <c r="O175" i="2" s="1"/>
  <c r="L176" i="2"/>
  <c r="M176" i="2"/>
  <c r="O176" i="2" s="1"/>
  <c r="L177" i="2"/>
  <c r="M177" i="2"/>
  <c r="O177" i="2" s="1"/>
  <c r="L178" i="2"/>
  <c r="M178" i="2"/>
  <c r="O178" i="2" s="1"/>
  <c r="L179" i="2"/>
  <c r="M179" i="2"/>
  <c r="O179" i="2" s="1"/>
  <c r="L180" i="2"/>
  <c r="M180" i="2"/>
  <c r="O180" i="2" s="1"/>
  <c r="L181" i="2"/>
  <c r="M181" i="2"/>
  <c r="O181" i="2" s="1"/>
  <c r="L182" i="2"/>
  <c r="M182" i="2"/>
  <c r="O182" i="2" s="1"/>
  <c r="L183" i="2"/>
  <c r="M183" i="2"/>
  <c r="O183" i="2" s="1"/>
  <c r="L184" i="2"/>
  <c r="M184" i="2"/>
  <c r="O184" i="2" s="1"/>
  <c r="L185" i="2"/>
  <c r="M185" i="2"/>
  <c r="O185" i="2" s="1"/>
  <c r="L186" i="2"/>
  <c r="M186" i="2"/>
  <c r="O186" i="2" s="1"/>
  <c r="L187" i="2"/>
  <c r="M187" i="2"/>
  <c r="O187" i="2" s="1"/>
  <c r="L188" i="2"/>
  <c r="M188" i="2"/>
  <c r="O188" i="2" s="1"/>
  <c r="L189" i="2"/>
  <c r="M189" i="2"/>
  <c r="O189" i="2" s="1"/>
  <c r="L190" i="2"/>
  <c r="M190" i="2"/>
  <c r="O190" i="2" s="1"/>
  <c r="L191" i="2"/>
  <c r="M191" i="2"/>
  <c r="O191" i="2" s="1"/>
  <c r="L192" i="2"/>
  <c r="M192" i="2"/>
  <c r="O192" i="2" s="1"/>
  <c r="L193" i="2"/>
  <c r="M193" i="2"/>
  <c r="O193" i="2" s="1"/>
  <c r="L194" i="2"/>
  <c r="M194" i="2"/>
  <c r="O194" i="2" s="1"/>
  <c r="L195" i="2"/>
  <c r="M195" i="2"/>
  <c r="O195" i="2" s="1"/>
  <c r="L196" i="2"/>
  <c r="M196" i="2"/>
  <c r="O196" i="2" s="1"/>
  <c r="L197" i="2"/>
  <c r="M197" i="2"/>
  <c r="O197" i="2" s="1"/>
  <c r="L198" i="2"/>
  <c r="M198" i="2"/>
  <c r="O198" i="2" s="1"/>
  <c r="L199" i="2"/>
  <c r="M199" i="2"/>
  <c r="O199" i="2" s="1"/>
  <c r="L200" i="2"/>
  <c r="M200" i="2"/>
  <c r="O200" i="2" s="1"/>
  <c r="L201" i="2"/>
  <c r="M201" i="2"/>
  <c r="O201" i="2" s="1"/>
  <c r="L202" i="2"/>
  <c r="M202" i="2"/>
  <c r="O202" i="2" s="1"/>
  <c r="L203" i="2"/>
  <c r="M203" i="2"/>
  <c r="O203" i="2" s="1"/>
  <c r="L204" i="2"/>
  <c r="M204" i="2"/>
  <c r="O204" i="2" s="1"/>
  <c r="L205" i="2"/>
  <c r="M205" i="2"/>
  <c r="O205" i="2" s="1"/>
  <c r="L206" i="2"/>
  <c r="M206" i="2"/>
  <c r="O206" i="2" s="1"/>
  <c r="L207" i="2"/>
  <c r="M207" i="2"/>
  <c r="O207" i="2" s="1"/>
  <c r="L208" i="2"/>
  <c r="M208" i="2"/>
  <c r="O208" i="2" s="1"/>
  <c r="L209" i="2"/>
  <c r="M209" i="2"/>
  <c r="O209" i="2" s="1"/>
  <c r="L210" i="2"/>
  <c r="M210" i="2"/>
  <c r="O210" i="2" s="1"/>
  <c r="L211" i="2"/>
  <c r="M211" i="2"/>
  <c r="O211" i="2"/>
  <c r="L212" i="2"/>
  <c r="M212" i="2"/>
  <c r="O212" i="2" s="1"/>
  <c r="L213" i="2"/>
  <c r="M213" i="2"/>
  <c r="O213" i="2" s="1"/>
  <c r="L214" i="2"/>
  <c r="M214" i="2"/>
  <c r="O214" i="2" s="1"/>
  <c r="L215" i="2"/>
  <c r="M215" i="2"/>
  <c r="O215" i="2" s="1"/>
  <c r="L216" i="2"/>
  <c r="M216" i="2"/>
  <c r="O216" i="2" s="1"/>
  <c r="L217" i="2"/>
  <c r="M217" i="2"/>
  <c r="O217" i="2" s="1"/>
  <c r="L218" i="2"/>
  <c r="M218" i="2"/>
  <c r="O218" i="2" s="1"/>
  <c r="L219" i="2"/>
  <c r="M219" i="2"/>
  <c r="O219" i="2" s="1"/>
  <c r="L220" i="2"/>
  <c r="M220" i="2"/>
  <c r="O220" i="2" s="1"/>
  <c r="L221" i="2"/>
  <c r="M221" i="2"/>
  <c r="O221" i="2" s="1"/>
  <c r="L222" i="2"/>
  <c r="M222" i="2"/>
  <c r="O222" i="2" s="1"/>
  <c r="L223" i="2"/>
  <c r="M223" i="2"/>
  <c r="O223" i="2" s="1"/>
  <c r="L224" i="2"/>
  <c r="M224" i="2"/>
  <c r="O224" i="2" s="1"/>
  <c r="L225" i="2"/>
  <c r="M225" i="2"/>
  <c r="O225" i="2" s="1"/>
  <c r="L226" i="2"/>
  <c r="M226" i="2"/>
  <c r="O226" i="2" s="1"/>
  <c r="L227" i="2"/>
  <c r="M227" i="2"/>
  <c r="O227" i="2" s="1"/>
  <c r="L228" i="2"/>
  <c r="M228" i="2"/>
  <c r="O228" i="2" s="1"/>
  <c r="L229" i="2"/>
  <c r="M229" i="2"/>
  <c r="O229" i="2" s="1"/>
  <c r="L230" i="2"/>
  <c r="M230" i="2"/>
  <c r="O230" i="2" s="1"/>
  <c r="L231" i="2"/>
  <c r="M231" i="2"/>
  <c r="O231" i="2" s="1"/>
  <c r="L232" i="2"/>
  <c r="M232" i="2"/>
  <c r="O232" i="2" s="1"/>
  <c r="L233" i="2"/>
  <c r="M233" i="2"/>
  <c r="O233" i="2" s="1"/>
  <c r="L234" i="2"/>
  <c r="M234" i="2"/>
  <c r="O234" i="2" s="1"/>
  <c r="L235" i="2"/>
  <c r="M235" i="2"/>
  <c r="O235" i="2" s="1"/>
  <c r="L236" i="2"/>
  <c r="M236" i="2"/>
  <c r="O236" i="2" s="1"/>
  <c r="L237" i="2"/>
  <c r="M237" i="2"/>
  <c r="O237" i="2" s="1"/>
  <c r="L238" i="2"/>
  <c r="M238" i="2"/>
  <c r="O238" i="2" s="1"/>
  <c r="L239" i="2"/>
  <c r="M239" i="2"/>
  <c r="O239" i="2" s="1"/>
  <c r="L240" i="2"/>
  <c r="M240" i="2"/>
  <c r="O240" i="2" s="1"/>
  <c r="L241" i="2"/>
  <c r="M241" i="2"/>
  <c r="O241" i="2" s="1"/>
  <c r="L242" i="2"/>
  <c r="M242" i="2"/>
  <c r="O242" i="2" s="1"/>
  <c r="L243" i="2"/>
  <c r="M243" i="2"/>
  <c r="O243" i="2"/>
  <c r="L244" i="2"/>
  <c r="M244" i="2"/>
  <c r="O244" i="2" s="1"/>
  <c r="L245" i="2"/>
  <c r="M245" i="2"/>
  <c r="O245" i="2" s="1"/>
  <c r="L246" i="2"/>
  <c r="M246" i="2"/>
  <c r="O246" i="2" s="1"/>
  <c r="L247" i="2"/>
  <c r="M247" i="2"/>
  <c r="O247" i="2" s="1"/>
  <c r="L248" i="2"/>
  <c r="M248" i="2"/>
  <c r="O248" i="2" s="1"/>
  <c r="L249" i="2"/>
  <c r="M249" i="2"/>
  <c r="O249" i="2" s="1"/>
  <c r="L250" i="2"/>
  <c r="M250" i="2"/>
  <c r="O250" i="2" s="1"/>
  <c r="L251" i="2"/>
  <c r="M251" i="2"/>
  <c r="O251" i="2" s="1"/>
  <c r="L252" i="2"/>
  <c r="M252" i="2"/>
  <c r="O252" i="2" s="1"/>
  <c r="L253" i="2"/>
  <c r="M253" i="2"/>
  <c r="O253" i="2" s="1"/>
  <c r="L254" i="2"/>
  <c r="M254" i="2"/>
  <c r="O254" i="2" s="1"/>
  <c r="L255" i="2"/>
  <c r="M255" i="2"/>
  <c r="O255" i="2" s="1"/>
  <c r="L256" i="2"/>
  <c r="M256" i="2"/>
  <c r="O256" i="2" s="1"/>
  <c r="L257" i="2"/>
  <c r="M257" i="2"/>
  <c r="O257" i="2" s="1"/>
  <c r="L258" i="2"/>
  <c r="M258" i="2"/>
  <c r="O258" i="2" s="1"/>
  <c r="L259" i="2"/>
  <c r="M259" i="2"/>
  <c r="O259" i="2" s="1"/>
  <c r="L260" i="2"/>
  <c r="M260" i="2"/>
  <c r="O260" i="2" s="1"/>
  <c r="L261" i="2"/>
  <c r="M261" i="2"/>
  <c r="O261" i="2" s="1"/>
  <c r="L262" i="2"/>
  <c r="M262" i="2"/>
  <c r="O262" i="2" s="1"/>
  <c r="L263" i="2"/>
  <c r="M263" i="2"/>
  <c r="O263" i="2" s="1"/>
  <c r="L264" i="2"/>
  <c r="M264" i="2"/>
  <c r="O264" i="2" s="1"/>
  <c r="L265" i="2"/>
  <c r="M265" i="2"/>
  <c r="O265" i="2" s="1"/>
  <c r="L266" i="2"/>
  <c r="M266" i="2"/>
  <c r="O266" i="2" s="1"/>
  <c r="L267" i="2"/>
  <c r="M267" i="2"/>
  <c r="O267" i="2" s="1"/>
  <c r="L268" i="2"/>
  <c r="M268" i="2"/>
  <c r="O268" i="2" s="1"/>
  <c r="L269" i="2"/>
  <c r="M269" i="2"/>
  <c r="O269" i="2" s="1"/>
  <c r="L270" i="2"/>
  <c r="M270" i="2"/>
  <c r="O270" i="2" s="1"/>
  <c r="L271" i="2"/>
  <c r="M271" i="2"/>
  <c r="O271" i="2" s="1"/>
  <c r="L272" i="2"/>
  <c r="M272" i="2"/>
  <c r="O272" i="2" s="1"/>
  <c r="L273" i="2"/>
  <c r="M273" i="2"/>
  <c r="O273" i="2" s="1"/>
  <c r="L274" i="2"/>
  <c r="M274" i="2"/>
  <c r="O274" i="2" s="1"/>
  <c r="L275" i="2"/>
  <c r="M275" i="2"/>
  <c r="O275" i="2" s="1"/>
  <c r="L276" i="2"/>
  <c r="M276" i="2"/>
  <c r="O276" i="2" s="1"/>
  <c r="L277" i="2"/>
  <c r="M277" i="2"/>
  <c r="O277" i="2" s="1"/>
  <c r="L278" i="2"/>
  <c r="M278" i="2"/>
  <c r="O278" i="2" s="1"/>
  <c r="L279" i="2"/>
  <c r="M279" i="2"/>
  <c r="O279" i="2" s="1"/>
  <c r="L280" i="2"/>
  <c r="M280" i="2"/>
  <c r="O280" i="2" s="1"/>
  <c r="L281" i="2"/>
  <c r="M281" i="2"/>
  <c r="O281" i="2" s="1"/>
  <c r="L282" i="2"/>
  <c r="M282" i="2"/>
  <c r="O282" i="2" s="1"/>
  <c r="L283" i="2"/>
  <c r="M283" i="2"/>
  <c r="O283" i="2" s="1"/>
  <c r="L284" i="2"/>
  <c r="M284" i="2"/>
  <c r="O284" i="2" s="1"/>
  <c r="L285" i="2"/>
  <c r="M285" i="2"/>
  <c r="O285" i="2" s="1"/>
  <c r="L286" i="2"/>
  <c r="M286" i="2"/>
  <c r="O286" i="2" s="1"/>
  <c r="L287" i="2"/>
  <c r="M287" i="2"/>
  <c r="O287" i="2" s="1"/>
  <c r="J32" i="4"/>
  <c r="J33" i="4"/>
  <c r="K34" i="4"/>
  <c r="O34" i="4" s="1"/>
  <c r="J34" i="4"/>
  <c r="J35" i="4"/>
  <c r="K35" i="4"/>
  <c r="O35" i="4" s="1"/>
  <c r="J36" i="4"/>
  <c r="J37" i="4"/>
  <c r="K38" i="4"/>
  <c r="O38" i="4" s="1"/>
  <c r="J38" i="4"/>
  <c r="J39" i="4"/>
  <c r="J40" i="4"/>
  <c r="K41" i="4"/>
  <c r="O41" i="4" s="1"/>
  <c r="J41" i="4"/>
  <c r="K42" i="4"/>
  <c r="O42" i="4" s="1"/>
  <c r="J42" i="4"/>
  <c r="J43" i="4"/>
  <c r="J44" i="4"/>
  <c r="J45" i="4"/>
  <c r="J46" i="4"/>
  <c r="J47" i="4"/>
  <c r="J48" i="4"/>
  <c r="J49" i="4"/>
  <c r="J50" i="4"/>
  <c r="J51" i="4"/>
  <c r="K51" i="4" s="1"/>
  <c r="O51" i="4" s="1"/>
  <c r="K52" i="4"/>
  <c r="O52" i="4" s="1"/>
  <c r="J52" i="4"/>
  <c r="J53" i="4"/>
  <c r="J54" i="4"/>
  <c r="J55" i="4"/>
  <c r="J56" i="4"/>
  <c r="J57" i="4"/>
  <c r="J58" i="4"/>
  <c r="K59" i="4"/>
  <c r="O59" i="4" s="1"/>
  <c r="J59" i="4"/>
  <c r="J60" i="4"/>
  <c r="J61" i="4"/>
  <c r="J62" i="4"/>
  <c r="J63" i="4"/>
  <c r="J64" i="4"/>
  <c r="J65" i="4"/>
  <c r="J66" i="4"/>
  <c r="K67" i="4"/>
  <c r="O67" i="4" s="1"/>
  <c r="J67" i="4"/>
  <c r="J68" i="4"/>
  <c r="J69" i="4"/>
  <c r="J70" i="4"/>
  <c r="J71" i="4"/>
  <c r="K71" i="4"/>
  <c r="O71" i="4" s="1"/>
  <c r="J72" i="4"/>
  <c r="J73" i="4"/>
  <c r="K74" i="4"/>
  <c r="J74" i="4"/>
  <c r="O74" i="4"/>
  <c r="J75" i="4"/>
  <c r="K76" i="4"/>
  <c r="O76" i="4" s="1"/>
  <c r="J76" i="4"/>
  <c r="K77" i="4"/>
  <c r="O77" i="4" s="1"/>
  <c r="J77" i="4"/>
  <c r="J78" i="4"/>
  <c r="J79" i="4"/>
  <c r="J80" i="4"/>
  <c r="J81" i="4"/>
  <c r="K82" i="4"/>
  <c r="O82" i="4" s="1"/>
  <c r="J82" i="4"/>
  <c r="J83" i="4"/>
  <c r="K83" i="4"/>
  <c r="O83" i="4" s="1"/>
  <c r="J84" i="4"/>
  <c r="K85" i="4"/>
  <c r="O85" i="4" s="1"/>
  <c r="J85" i="4"/>
  <c r="J86" i="4"/>
  <c r="K86" i="4"/>
  <c r="O86" i="4"/>
  <c r="J87" i="4"/>
  <c r="J88" i="4"/>
  <c r="J89" i="4"/>
  <c r="J90" i="4"/>
  <c r="K91" i="4"/>
  <c r="O91" i="4" s="1"/>
  <c r="J91" i="4"/>
  <c r="J92" i="4"/>
  <c r="J93" i="4"/>
  <c r="J94" i="4"/>
  <c r="J95" i="4"/>
  <c r="K95" i="4"/>
  <c r="O95" i="4" s="1"/>
  <c r="J96" i="4"/>
  <c r="K97" i="4"/>
  <c r="O97" i="4" s="1"/>
  <c r="J97" i="4"/>
  <c r="J98" i="4"/>
  <c r="J99" i="4"/>
  <c r="K99" i="4" s="1"/>
  <c r="O99" i="4" s="1"/>
  <c r="J100" i="4"/>
  <c r="J101" i="4"/>
  <c r="J102" i="4"/>
  <c r="J103" i="4"/>
  <c r="K103" i="4"/>
  <c r="O103" i="4" s="1"/>
  <c r="J104" i="4"/>
  <c r="J105" i="4"/>
  <c r="K106" i="4"/>
  <c r="O106" i="4" s="1"/>
  <c r="J106" i="4"/>
  <c r="K107" i="4"/>
  <c r="O107" i="4" s="1"/>
  <c r="J107" i="4"/>
  <c r="K108" i="4"/>
  <c r="O108" i="4" s="1"/>
  <c r="J108" i="4"/>
  <c r="K109" i="4"/>
  <c r="O109" i="4" s="1"/>
  <c r="J109" i="4"/>
  <c r="J110" i="4"/>
  <c r="J111" i="4"/>
  <c r="J112" i="4"/>
  <c r="J113" i="4"/>
  <c r="J114" i="4"/>
  <c r="J115" i="4"/>
  <c r="J116" i="4"/>
  <c r="K117" i="4"/>
  <c r="O117" i="4" s="1"/>
  <c r="J117" i="4"/>
  <c r="J118" i="4"/>
  <c r="K118" i="4"/>
  <c r="O118" i="4" s="1"/>
  <c r="J119" i="4"/>
  <c r="J120" i="4"/>
  <c r="J121" i="4"/>
  <c r="J122" i="4"/>
  <c r="J123" i="4"/>
  <c r="K123" i="4"/>
  <c r="O123" i="4" s="1"/>
  <c r="J124" i="4"/>
  <c r="J125" i="4"/>
  <c r="J126" i="4"/>
  <c r="J127" i="4"/>
  <c r="J128" i="4"/>
  <c r="K129" i="4"/>
  <c r="O129" i="4" s="1"/>
  <c r="J129" i="4"/>
  <c r="J130" i="4"/>
  <c r="K131" i="4"/>
  <c r="O131" i="4" s="1"/>
  <c r="J131" i="4"/>
  <c r="J132" i="4"/>
  <c r="J133" i="4"/>
  <c r="J134" i="4"/>
  <c r="J135" i="4"/>
  <c r="K135" i="4"/>
  <c r="O135" i="4" s="1"/>
  <c r="J136" i="4"/>
  <c r="J137" i="4"/>
  <c r="K138" i="4"/>
  <c r="J138" i="4"/>
  <c r="O138" i="4"/>
  <c r="J139" i="4"/>
  <c r="K139" i="4"/>
  <c r="O139" i="4" s="1"/>
  <c r="J140" i="4"/>
  <c r="K141" i="4"/>
  <c r="O141" i="4" s="1"/>
  <c r="J141" i="4"/>
  <c r="J142" i="4"/>
  <c r="J143" i="4"/>
  <c r="J144" i="4"/>
  <c r="J145" i="4"/>
  <c r="J146" i="4"/>
  <c r="J147" i="4"/>
  <c r="K147" i="4"/>
  <c r="O147" i="4" s="1"/>
  <c r="K148" i="4"/>
  <c r="O148" i="4" s="1"/>
  <c r="J148" i="4"/>
  <c r="J149" i="4"/>
  <c r="J150" i="4"/>
  <c r="K150" i="4"/>
  <c r="O150" i="4"/>
  <c r="J151" i="4"/>
  <c r="K152" i="4"/>
  <c r="O152" i="4" s="1"/>
  <c r="J152" i="4"/>
  <c r="J153" i="4"/>
  <c r="J154" i="4"/>
  <c r="K154" i="4"/>
  <c r="O154" i="4" s="1"/>
  <c r="K155" i="4"/>
  <c r="O155" i="4" s="1"/>
  <c r="J155" i="4"/>
  <c r="J156" i="4"/>
  <c r="J157" i="4"/>
  <c r="J158" i="4"/>
  <c r="J159" i="4"/>
  <c r="J160" i="4"/>
  <c r="K161" i="4"/>
  <c r="O161" i="4" s="1"/>
  <c r="J161" i="4"/>
  <c r="J162" i="4"/>
  <c r="K163" i="4"/>
  <c r="O163" i="4" s="1"/>
  <c r="J163" i="4"/>
  <c r="K164" i="4"/>
  <c r="O164" i="4" s="1"/>
  <c r="J164" i="4"/>
  <c r="J165" i="4"/>
  <c r="J166" i="4"/>
  <c r="J167" i="4"/>
  <c r="K167" i="4"/>
  <c r="O167" i="4" s="1"/>
  <c r="J168" i="4"/>
  <c r="J169" i="4"/>
  <c r="K170" i="4"/>
  <c r="J170" i="4"/>
  <c r="O170" i="4"/>
  <c r="J171" i="4"/>
  <c r="K171" i="4"/>
  <c r="O171" i="4" s="1"/>
  <c r="J172" i="4"/>
  <c r="K173" i="4"/>
  <c r="O173" i="4" s="1"/>
  <c r="J173" i="4"/>
  <c r="J174" i="4"/>
  <c r="J175" i="4"/>
  <c r="J176" i="4"/>
  <c r="J177" i="4"/>
  <c r="J178" i="4"/>
  <c r="J179" i="4"/>
  <c r="K179" i="4"/>
  <c r="O179" i="4" s="1"/>
  <c r="J180" i="4"/>
  <c r="J181" i="4"/>
  <c r="J182" i="4"/>
  <c r="K182" i="4"/>
  <c r="O182" i="4" s="1"/>
  <c r="J183" i="4"/>
  <c r="J184" i="4"/>
  <c r="J185" i="4"/>
  <c r="J186" i="4"/>
  <c r="K186" i="4"/>
  <c r="O186" i="4" s="1"/>
  <c r="K187" i="4"/>
  <c r="O187" i="4" s="1"/>
  <c r="J187" i="4"/>
  <c r="J188" i="4"/>
  <c r="J189" i="4"/>
  <c r="J190" i="4"/>
  <c r="J191" i="4"/>
  <c r="J192" i="4"/>
  <c r="J193" i="4"/>
  <c r="J194" i="4"/>
  <c r="J195" i="4"/>
  <c r="K195" i="4"/>
  <c r="O195" i="4" s="1"/>
  <c r="J196" i="4"/>
  <c r="J197" i="4"/>
  <c r="J198" i="4"/>
  <c r="J199" i="4"/>
  <c r="K199" i="4"/>
  <c r="O199" i="4" s="1"/>
  <c r="J200" i="4"/>
  <c r="J201" i="4"/>
  <c r="J202" i="4"/>
  <c r="J203" i="4"/>
  <c r="K203" i="4"/>
  <c r="O203" i="4" s="1"/>
  <c r="J204" i="4"/>
  <c r="J205" i="4"/>
  <c r="J206" i="4"/>
  <c r="J207" i="4"/>
  <c r="J208" i="4"/>
  <c r="J209" i="4"/>
  <c r="K210" i="4"/>
  <c r="O210" i="4" s="1"/>
  <c r="J210" i="4"/>
  <c r="J211" i="4"/>
  <c r="K211" i="4"/>
  <c r="O211" i="4" s="1"/>
  <c r="J212" i="4"/>
  <c r="K212" i="4"/>
  <c r="O212" i="4" s="1"/>
  <c r="J213" i="4"/>
  <c r="J214" i="4"/>
  <c r="J215" i="4"/>
  <c r="J216" i="4"/>
  <c r="J217" i="4"/>
  <c r="K218" i="4"/>
  <c r="O218" i="4" s="1"/>
  <c r="J218" i="4"/>
  <c r="J219" i="4"/>
  <c r="K219" i="4"/>
  <c r="O219" i="4" s="1"/>
  <c r="J220" i="4"/>
  <c r="K220" i="4"/>
  <c r="O220" i="4" s="1"/>
  <c r="J221" i="4"/>
  <c r="J222" i="4"/>
  <c r="J223" i="4"/>
  <c r="J224" i="4"/>
  <c r="J225" i="4"/>
  <c r="K226" i="4"/>
  <c r="O226" i="4" s="1"/>
  <c r="J226" i="4"/>
  <c r="J227" i="4"/>
  <c r="K227" i="4"/>
  <c r="O227" i="4" s="1"/>
  <c r="J228" i="4"/>
  <c r="K228" i="4"/>
  <c r="O228" i="4" s="1"/>
  <c r="J229" i="4"/>
  <c r="J230" i="4"/>
  <c r="J231" i="4"/>
  <c r="J232" i="4"/>
  <c r="J233" i="4"/>
  <c r="K234" i="4"/>
  <c r="O234" i="4" s="1"/>
  <c r="J234" i="4"/>
  <c r="J235" i="4"/>
  <c r="K235" i="4"/>
  <c r="O235" i="4" s="1"/>
  <c r="J236" i="4"/>
  <c r="K236" i="4"/>
  <c r="O236" i="4" s="1"/>
  <c r="J237" i="4"/>
  <c r="J238" i="4"/>
  <c r="J239" i="4"/>
  <c r="J240" i="4"/>
  <c r="J241" i="4"/>
  <c r="K242" i="4"/>
  <c r="O242" i="4" s="1"/>
  <c r="J242" i="4"/>
  <c r="J243" i="4"/>
  <c r="K243" i="4"/>
  <c r="O243" i="4" s="1"/>
  <c r="J244" i="4"/>
  <c r="K244" i="4"/>
  <c r="O244" i="4" s="1"/>
  <c r="J245" i="4"/>
  <c r="J246" i="4"/>
  <c r="J247" i="4"/>
  <c r="J248" i="4"/>
  <c r="J249" i="4"/>
  <c r="K250" i="4"/>
  <c r="O250" i="4" s="1"/>
  <c r="J250" i="4"/>
  <c r="J251" i="4"/>
  <c r="K251" i="4"/>
  <c r="O251" i="4" s="1"/>
  <c r="J252" i="4"/>
  <c r="K252" i="4"/>
  <c r="O252" i="4" s="1"/>
  <c r="J253" i="4"/>
  <c r="J254" i="4"/>
  <c r="J255" i="4"/>
  <c r="J256" i="4"/>
  <c r="J257" i="4"/>
  <c r="K258" i="4"/>
  <c r="O258" i="4" s="1"/>
  <c r="J258" i="4"/>
  <c r="J259" i="4"/>
  <c r="K259" i="4"/>
  <c r="O259" i="4" s="1"/>
  <c r="J260" i="4"/>
  <c r="K260" i="4"/>
  <c r="O260" i="4" s="1"/>
  <c r="J261" i="4"/>
  <c r="J262" i="4"/>
  <c r="J263" i="4"/>
  <c r="J264" i="4"/>
  <c r="J265" i="4"/>
  <c r="K266" i="4"/>
  <c r="O266" i="4" s="1"/>
  <c r="J266" i="4"/>
  <c r="J267" i="4"/>
  <c r="K267" i="4"/>
  <c r="O267" i="4" s="1"/>
  <c r="J268" i="4"/>
  <c r="K268" i="4"/>
  <c r="O268" i="4" s="1"/>
  <c r="J269" i="4"/>
  <c r="J270" i="4"/>
  <c r="J271" i="4"/>
  <c r="J272" i="4"/>
  <c r="J273" i="4"/>
  <c r="K274" i="4"/>
  <c r="O274" i="4" s="1"/>
  <c r="J274" i="4"/>
  <c r="J275" i="4"/>
  <c r="K275" i="4"/>
  <c r="O275" i="4" s="1"/>
  <c r="J276" i="4"/>
  <c r="K276" i="4"/>
  <c r="O276" i="4" s="1"/>
  <c r="J277" i="4"/>
  <c r="J278" i="4"/>
  <c r="J279" i="4"/>
  <c r="J280" i="4"/>
  <c r="M15" i="2"/>
  <c r="K261" i="4" l="1"/>
  <c r="O261" i="4" s="1"/>
  <c r="K61" i="4"/>
  <c r="O61" i="4" s="1"/>
  <c r="K133" i="4"/>
  <c r="O133" i="4" s="1"/>
  <c r="K113" i="4"/>
  <c r="O113" i="4" s="1"/>
  <c r="K279" i="4"/>
  <c r="O279" i="4" s="1"/>
  <c r="K273" i="4"/>
  <c r="O273" i="4" s="1"/>
  <c r="K270" i="4"/>
  <c r="O270" i="4" s="1"/>
  <c r="K263" i="4"/>
  <c r="O263" i="4" s="1"/>
  <c r="K257" i="4"/>
  <c r="O257" i="4" s="1"/>
  <c r="K254" i="4"/>
  <c r="O254" i="4" s="1"/>
  <c r="K247" i="4"/>
  <c r="O247" i="4" s="1"/>
  <c r="K241" i="4"/>
  <c r="O241" i="4" s="1"/>
  <c r="K238" i="4"/>
  <c r="O238" i="4" s="1"/>
  <c r="K231" i="4"/>
  <c r="O231" i="4" s="1"/>
  <c r="K225" i="4"/>
  <c r="O225" i="4" s="1"/>
  <c r="K222" i="4"/>
  <c r="O222" i="4" s="1"/>
  <c r="K215" i="4"/>
  <c r="O215" i="4" s="1"/>
  <c r="K209" i="4"/>
  <c r="O209" i="4" s="1"/>
  <c r="K206" i="4"/>
  <c r="O206" i="4" s="1"/>
  <c r="K190" i="4"/>
  <c r="O190" i="4" s="1"/>
  <c r="K159" i="4"/>
  <c r="O159" i="4" s="1"/>
  <c r="K146" i="4"/>
  <c r="O146" i="4" s="1"/>
  <c r="K142" i="4"/>
  <c r="O142" i="4" s="1"/>
  <c r="K136" i="4"/>
  <c r="O136" i="4" s="1"/>
  <c r="K122" i="4"/>
  <c r="O122" i="4" s="1"/>
  <c r="K119" i="4"/>
  <c r="O119" i="4" s="1"/>
  <c r="K102" i="4"/>
  <c r="O102" i="4" s="1"/>
  <c r="K98" i="4"/>
  <c r="O98" i="4" s="1"/>
  <c r="K81" i="4"/>
  <c r="O81" i="4" s="1"/>
  <c r="K63" i="4"/>
  <c r="O63" i="4" s="1"/>
  <c r="K277" i="4"/>
  <c r="O277" i="4" s="1"/>
  <c r="K245" i="4"/>
  <c r="O245" i="4" s="1"/>
  <c r="K229" i="4"/>
  <c r="O229" i="4" s="1"/>
  <c r="K177" i="4"/>
  <c r="O177" i="4" s="1"/>
  <c r="K157" i="4"/>
  <c r="O157" i="4" s="1"/>
  <c r="K180" i="4"/>
  <c r="O180" i="4" s="1"/>
  <c r="K272" i="4"/>
  <c r="O272" i="4" s="1"/>
  <c r="K256" i="4"/>
  <c r="O256" i="4" s="1"/>
  <c r="K240" i="4"/>
  <c r="O240" i="4" s="1"/>
  <c r="K224" i="4"/>
  <c r="O224" i="4" s="1"/>
  <c r="K208" i="4"/>
  <c r="O208" i="4" s="1"/>
  <c r="K193" i="4"/>
  <c r="O193" i="4" s="1"/>
  <c r="K166" i="4"/>
  <c r="O166" i="4" s="1"/>
  <c r="K162" i="4"/>
  <c r="O162" i="4" s="1"/>
  <c r="K115" i="4"/>
  <c r="O115" i="4" s="1"/>
  <c r="K87" i="4"/>
  <c r="O87" i="4" s="1"/>
  <c r="K70" i="4"/>
  <c r="O70" i="4" s="1"/>
  <c r="K66" i="4"/>
  <c r="O66" i="4" s="1"/>
  <c r="K200" i="4"/>
  <c r="O200" i="4" s="1"/>
  <c r="K57" i="4"/>
  <c r="O57" i="4" s="1"/>
  <c r="K253" i="4"/>
  <c r="O253" i="4" s="1"/>
  <c r="K237" i="4"/>
  <c r="O237" i="4" s="1"/>
  <c r="K221" i="4"/>
  <c r="O221" i="4" s="1"/>
  <c r="K189" i="4"/>
  <c r="O189" i="4" s="1"/>
  <c r="K169" i="4"/>
  <c r="O169" i="4" s="1"/>
  <c r="K145" i="4"/>
  <c r="O145" i="4" s="1"/>
  <c r="K125" i="4"/>
  <c r="O125" i="4" s="1"/>
  <c r="K101" i="4"/>
  <c r="O101" i="4" s="1"/>
  <c r="K47" i="4"/>
  <c r="O47" i="4" s="1"/>
  <c r="K43" i="4"/>
  <c r="O43" i="4" s="1"/>
  <c r="K198" i="4"/>
  <c r="O198" i="4" s="1"/>
  <c r="K192" i="4"/>
  <c r="O192" i="4" s="1"/>
  <c r="K165" i="4"/>
  <c r="O165" i="4" s="1"/>
  <c r="K151" i="4"/>
  <c r="O151" i="4" s="1"/>
  <c r="K104" i="4"/>
  <c r="O104" i="4" s="1"/>
  <c r="K90" i="4"/>
  <c r="O90" i="4" s="1"/>
  <c r="K69" i="4"/>
  <c r="O69" i="4" s="1"/>
  <c r="K39" i="4"/>
  <c r="O39" i="4" s="1"/>
  <c r="K137" i="4"/>
  <c r="O137" i="4" s="1"/>
  <c r="K197" i="4"/>
  <c r="O197" i="4" s="1"/>
  <c r="K278" i="4"/>
  <c r="O278" i="4" s="1"/>
  <c r="K271" i="4"/>
  <c r="O271" i="4" s="1"/>
  <c r="K265" i="4"/>
  <c r="O265" i="4" s="1"/>
  <c r="K262" i="4"/>
  <c r="O262" i="4" s="1"/>
  <c r="K255" i="4"/>
  <c r="O255" i="4" s="1"/>
  <c r="K249" i="4"/>
  <c r="O249" i="4" s="1"/>
  <c r="K246" i="4"/>
  <c r="O246" i="4" s="1"/>
  <c r="K239" i="4"/>
  <c r="O239" i="4" s="1"/>
  <c r="K233" i="4"/>
  <c r="O233" i="4" s="1"/>
  <c r="K230" i="4"/>
  <c r="O230" i="4" s="1"/>
  <c r="K223" i="4"/>
  <c r="O223" i="4" s="1"/>
  <c r="K217" i="4"/>
  <c r="O217" i="4" s="1"/>
  <c r="K214" i="4"/>
  <c r="O214" i="4" s="1"/>
  <c r="K207" i="4"/>
  <c r="O207" i="4" s="1"/>
  <c r="K201" i="4"/>
  <c r="O201" i="4" s="1"/>
  <c r="K191" i="4"/>
  <c r="O191" i="4" s="1"/>
  <c r="K188" i="4"/>
  <c r="O188" i="4" s="1"/>
  <c r="K178" i="4"/>
  <c r="O178" i="4" s="1"/>
  <c r="K174" i="4"/>
  <c r="O174" i="4" s="1"/>
  <c r="K168" i="4"/>
  <c r="O168" i="4" s="1"/>
  <c r="K127" i="4"/>
  <c r="O127" i="4" s="1"/>
  <c r="K124" i="4"/>
  <c r="O124" i="4" s="1"/>
  <c r="K110" i="4"/>
  <c r="O110" i="4" s="1"/>
  <c r="K72" i="4"/>
  <c r="O72" i="4" s="1"/>
  <c r="K54" i="4"/>
  <c r="O54" i="4" s="1"/>
  <c r="K50" i="4"/>
  <c r="O50" i="4" s="1"/>
  <c r="K32" i="4"/>
  <c r="O32" i="4" s="1"/>
  <c r="K213" i="4"/>
  <c r="O213" i="4" s="1"/>
  <c r="K53" i="4"/>
  <c r="O53" i="4" s="1"/>
  <c r="K183" i="4"/>
  <c r="O183" i="4" s="1"/>
  <c r="K269" i="4"/>
  <c r="O269" i="4" s="1"/>
  <c r="K280" i="4"/>
  <c r="O280" i="4" s="1"/>
  <c r="K264" i="4"/>
  <c r="O264" i="4" s="1"/>
  <c r="K248" i="4"/>
  <c r="O248" i="4" s="1"/>
  <c r="K232" i="4"/>
  <c r="O232" i="4" s="1"/>
  <c r="K216" i="4"/>
  <c r="O216" i="4" s="1"/>
  <c r="K194" i="4"/>
  <c r="O194" i="4" s="1"/>
  <c r="K134" i="4"/>
  <c r="O134" i="4" s="1"/>
  <c r="K130" i="4"/>
  <c r="O130" i="4" s="1"/>
  <c r="K114" i="4"/>
  <c r="O114" i="4" s="1"/>
  <c r="K93" i="4"/>
  <c r="O93" i="4" s="1"/>
  <c r="K78" i="4"/>
  <c r="O78" i="4" s="1"/>
  <c r="K75" i="4"/>
  <c r="O75" i="4" s="1"/>
  <c r="K185" i="4"/>
  <c r="O185" i="4" s="1"/>
  <c r="K153" i="4"/>
  <c r="O153" i="4" s="1"/>
  <c r="K121" i="4"/>
  <c r="O121" i="4" s="1"/>
  <c r="K89" i="4"/>
  <c r="O89" i="4" s="1"/>
  <c r="K56" i="4"/>
  <c r="O56" i="4" s="1"/>
  <c r="K49" i="4"/>
  <c r="O49" i="4" s="1"/>
  <c r="K46" i="4"/>
  <c r="O46" i="4" s="1"/>
  <c r="K175" i="4"/>
  <c r="O175" i="4" s="1"/>
  <c r="K158" i="4"/>
  <c r="O158" i="4" s="1"/>
  <c r="K143" i="4"/>
  <c r="O143" i="4" s="1"/>
  <c r="K132" i="4"/>
  <c r="O132" i="4" s="1"/>
  <c r="K126" i="4"/>
  <c r="O126" i="4" s="1"/>
  <c r="K111" i="4"/>
  <c r="O111" i="4" s="1"/>
  <c r="K94" i="4"/>
  <c r="O94" i="4" s="1"/>
  <c r="K79" i="4"/>
  <c r="O79" i="4" s="1"/>
  <c r="K62" i="4"/>
  <c r="O62" i="4" s="1"/>
  <c r="K55" i="4"/>
  <c r="O55" i="4" s="1"/>
  <c r="K65" i="4"/>
  <c r="O65" i="4" s="1"/>
  <c r="K45" i="4"/>
  <c r="O45" i="4" s="1"/>
  <c r="K181" i="4"/>
  <c r="O181" i="4" s="1"/>
  <c r="K149" i="4"/>
  <c r="O149" i="4" s="1"/>
  <c r="K105" i="4"/>
  <c r="O105" i="4" s="1"/>
  <c r="K96" i="4"/>
  <c r="O96" i="4" s="1"/>
  <c r="K73" i="4"/>
  <c r="O73" i="4" s="1"/>
  <c r="K64" i="4"/>
  <c r="O64" i="4" s="1"/>
  <c r="K58" i="4"/>
  <c r="O58" i="4" s="1"/>
  <c r="K37" i="4"/>
  <c r="O37" i="4" s="1"/>
  <c r="K33" i="4"/>
  <c r="O33" i="4" s="1"/>
  <c r="K204" i="4"/>
  <c r="O204" i="4" s="1"/>
  <c r="K202" i="4"/>
  <c r="O202" i="4" s="1"/>
  <c r="K196" i="4"/>
  <c r="O196" i="4" s="1"/>
  <c r="K112" i="4"/>
  <c r="O112" i="4" s="1"/>
  <c r="K84" i="4"/>
  <c r="O84" i="4" s="1"/>
  <c r="K68" i="4"/>
  <c r="O68" i="4" s="1"/>
  <c r="K116" i="4"/>
  <c r="O116" i="4" s="1"/>
  <c r="K88" i="4"/>
  <c r="O88" i="4" s="1"/>
  <c r="K36" i="4"/>
  <c r="O36" i="4" s="1"/>
  <c r="K172" i="4"/>
  <c r="O172" i="4" s="1"/>
  <c r="K120" i="4"/>
  <c r="O120" i="4" s="1"/>
  <c r="K40" i="4"/>
  <c r="O40" i="4" s="1"/>
  <c r="K205" i="4"/>
  <c r="O205" i="4" s="1"/>
  <c r="K176" i="4"/>
  <c r="O176" i="4" s="1"/>
  <c r="K156" i="4"/>
  <c r="O156" i="4" s="1"/>
  <c r="K140" i="4"/>
  <c r="O140" i="4" s="1"/>
  <c r="K92" i="4"/>
  <c r="O92" i="4" s="1"/>
  <c r="K44" i="4"/>
  <c r="O44" i="4" s="1"/>
  <c r="K100" i="4"/>
  <c r="O100" i="4" s="1"/>
  <c r="K48" i="4"/>
  <c r="O48" i="4" s="1"/>
  <c r="K184" i="4"/>
  <c r="O184" i="4" s="1"/>
  <c r="K160" i="4"/>
  <c r="O160" i="4" s="1"/>
  <c r="K144" i="4"/>
  <c r="O144" i="4" s="1"/>
  <c r="K128" i="4"/>
  <c r="O128" i="4" s="1"/>
  <c r="K80" i="4"/>
  <c r="O80" i="4" s="1"/>
  <c r="K60" i="4"/>
  <c r="O60" i="4" s="1"/>
  <c r="K14" i="4"/>
  <c r="O14" i="4" s="1"/>
  <c r="L15" i="2" l="1"/>
  <c r="L16" i="2"/>
  <c r="L17" i="2"/>
  <c r="K15" i="4" l="1"/>
  <c r="O15" i="4" s="1"/>
  <c r="K17" i="4"/>
  <c r="O17" i="4" s="1"/>
  <c r="K18" i="4"/>
  <c r="O18" i="4" s="1"/>
  <c r="C26" i="7" l="1"/>
  <c r="K16" i="4"/>
  <c r="O16" i="4" s="1"/>
  <c r="M16" i="2"/>
  <c r="O16" i="2" s="1"/>
  <c r="M17" i="2"/>
  <c r="O17" i="2" s="1"/>
  <c r="M18" i="2"/>
  <c r="O18" i="2" s="1"/>
  <c r="M19" i="2"/>
  <c r="M20" i="2"/>
  <c r="O20" i="2" s="1"/>
  <c r="M21" i="2"/>
  <c r="O21" i="2" s="1"/>
  <c r="M22" i="2"/>
  <c r="O22" i="2" s="1"/>
  <c r="M23" i="2"/>
  <c r="O23" i="2" s="1"/>
  <c r="M24" i="2"/>
  <c r="O24" i="2" s="1"/>
  <c r="M25" i="2"/>
  <c r="M26" i="2"/>
  <c r="O26" i="2" s="1"/>
  <c r="M27" i="2"/>
  <c r="O27" i="2" s="1"/>
  <c r="M28" i="2"/>
  <c r="O28" i="2" s="1"/>
  <c r="M29" i="2"/>
  <c r="O29" i="2" s="1"/>
  <c r="M30" i="2"/>
  <c r="O30" i="2" s="1"/>
  <c r="M31" i="2"/>
  <c r="O31" i="2" s="1"/>
  <c r="M32" i="2"/>
  <c r="O32" i="2" s="1"/>
  <c r="M33" i="2"/>
  <c r="O33" i="2" s="1"/>
  <c r="M34" i="2"/>
  <c r="M35" i="2"/>
  <c r="O35" i="2" s="1"/>
  <c r="M36" i="2"/>
  <c r="O36" i="2" s="1"/>
  <c r="M37" i="2"/>
  <c r="O37" i="2" s="1"/>
  <c r="M38" i="2"/>
  <c r="O38" i="2" s="1"/>
  <c r="M39" i="2"/>
  <c r="O39" i="2" s="1"/>
  <c r="M40" i="2"/>
  <c r="O40" i="2" s="1"/>
  <c r="M41" i="2"/>
  <c r="O41" i="2" s="1"/>
  <c r="M42" i="2"/>
  <c r="O42" i="2" s="1"/>
  <c r="M43" i="2"/>
  <c r="O43" i="2" s="1"/>
  <c r="M44" i="2"/>
  <c r="O44" i="2" s="1"/>
  <c r="M45" i="2"/>
  <c r="O45" i="2" s="1"/>
  <c r="M46" i="2"/>
  <c r="O46" i="2" s="1"/>
  <c r="M47" i="2"/>
  <c r="O47" i="2" s="1"/>
  <c r="M48" i="2"/>
  <c r="O48" i="2" s="1"/>
  <c r="M49" i="2"/>
  <c r="O49" i="2" s="1"/>
  <c r="M50" i="2"/>
  <c r="O50" i="2" s="1"/>
  <c r="M51" i="2"/>
  <c r="O51" i="2" s="1"/>
  <c r="M52" i="2"/>
  <c r="O52" i="2" s="1"/>
  <c r="M53" i="2"/>
  <c r="O53" i="2" s="1"/>
  <c r="M54" i="2"/>
  <c r="O54" i="2" s="1"/>
  <c r="M55" i="2"/>
  <c r="O55" i="2" s="1"/>
  <c r="M56" i="2"/>
  <c r="O56" i="2" s="1"/>
  <c r="M57" i="2"/>
  <c r="M58" i="2"/>
  <c r="O58" i="2" s="1"/>
  <c r="M59" i="2"/>
  <c r="O59" i="2" s="1"/>
  <c r="M60" i="2"/>
  <c r="O60" i="2" s="1"/>
  <c r="O290" i="2"/>
  <c r="O291" i="2"/>
  <c r="O295" i="2"/>
  <c r="O298" i="2"/>
  <c r="O299" i="2"/>
  <c r="O306" i="2"/>
  <c r="O307" i="2"/>
  <c r="O311" i="2"/>
  <c r="O314" i="2"/>
  <c r="O315" i="2"/>
  <c r="O319" i="2"/>
  <c r="O322" i="2"/>
  <c r="O323" i="2"/>
  <c r="O327" i="2"/>
  <c r="O330" i="2"/>
  <c r="O331" i="2"/>
  <c r="O338" i="2"/>
  <c r="O339" i="2"/>
  <c r="O343" i="2"/>
  <c r="O346" i="2"/>
  <c r="O347" i="2"/>
  <c r="O351" i="2"/>
  <c r="O354" i="2"/>
  <c r="O355" i="2"/>
  <c r="O359" i="2"/>
  <c r="O362" i="2"/>
  <c r="O366" i="2"/>
  <c r="O367" i="2"/>
  <c r="O370" i="2"/>
  <c r="O375" i="2"/>
  <c r="O378" i="2"/>
  <c r="O15"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K19" i="4"/>
  <c r="O19" i="4" s="1"/>
  <c r="K20" i="4"/>
  <c r="O20" i="4" s="1"/>
  <c r="J21" i="4"/>
  <c r="J22" i="4"/>
  <c r="J23" i="4"/>
  <c r="J24" i="4"/>
  <c r="J25" i="4"/>
  <c r="J26" i="4"/>
  <c r="J27" i="4"/>
  <c r="J28" i="4"/>
  <c r="J29" i="4"/>
  <c r="J30" i="4"/>
  <c r="J31" i="4"/>
  <c r="K281" i="4"/>
  <c r="P281" i="4" s="1"/>
  <c r="K282" i="4"/>
  <c r="P282" i="4" s="1"/>
  <c r="K283" i="4"/>
  <c r="P283" i="4"/>
  <c r="K284" i="4"/>
  <c r="P284" i="4" s="1"/>
  <c r="K285" i="4"/>
  <c r="P285" i="4" s="1"/>
  <c r="K286" i="4"/>
  <c r="P286" i="4" s="1"/>
  <c r="K287" i="4"/>
  <c r="P287" i="4"/>
  <c r="K288" i="4"/>
  <c r="P288" i="4" s="1"/>
  <c r="K289" i="4"/>
  <c r="P289" i="4" s="1"/>
  <c r="K290" i="4"/>
  <c r="P290" i="4" s="1"/>
  <c r="K291" i="4"/>
  <c r="K292" i="4"/>
  <c r="K293" i="4"/>
  <c r="K294" i="4"/>
  <c r="K295" i="4"/>
  <c r="P295" i="4"/>
  <c r="K296" i="4"/>
  <c r="K297" i="4"/>
  <c r="P297" i="4" s="1"/>
  <c r="K298" i="4"/>
  <c r="K299" i="4"/>
  <c r="K300" i="4"/>
  <c r="P300" i="4" s="1"/>
  <c r="K301" i="4"/>
  <c r="P301" i="4" s="1"/>
  <c r="K302" i="4"/>
  <c r="K303" i="4"/>
  <c r="P303" i="4"/>
  <c r="K304" i="4"/>
  <c r="P304" i="4" s="1"/>
  <c r="K305" i="4"/>
  <c r="P305" i="4" s="1"/>
  <c r="K306" i="4"/>
  <c r="P306" i="4" s="1"/>
  <c r="K307" i="4"/>
  <c r="K308" i="4"/>
  <c r="P308" i="4" s="1"/>
  <c r="K309" i="4"/>
  <c r="P309" i="4"/>
  <c r="K310" i="4"/>
  <c r="P310" i="4" s="1"/>
  <c r="K311" i="4"/>
  <c r="P311" i="4"/>
  <c r="K312" i="4"/>
  <c r="P312" i="4" s="1"/>
  <c r="K313" i="4"/>
  <c r="P313" i="4" s="1"/>
  <c r="K314" i="4"/>
  <c r="P314" i="4" s="1"/>
  <c r="K315" i="4"/>
  <c r="P315" i="4"/>
  <c r="K316" i="4"/>
  <c r="P316" i="4" s="1"/>
  <c r="K317" i="4"/>
  <c r="P317" i="4" s="1"/>
  <c r="K318" i="4"/>
  <c r="K319" i="4"/>
  <c r="P319" i="4"/>
  <c r="K320" i="4"/>
  <c r="P320" i="4" s="1"/>
  <c r="K321" i="4"/>
  <c r="P321" i="4" s="1"/>
  <c r="K322" i="4"/>
  <c r="P322" i="4" s="1"/>
  <c r="K323" i="4"/>
  <c r="K324" i="4"/>
  <c r="P324" i="4" s="1"/>
  <c r="K325" i="4"/>
  <c r="K326" i="4"/>
  <c r="P326" i="4" s="1"/>
  <c r="K327" i="4"/>
  <c r="P327" i="4"/>
  <c r="K328" i="4"/>
  <c r="P328" i="4" s="1"/>
  <c r="K329" i="4"/>
  <c r="P329" i="4" s="1"/>
  <c r="K330" i="4"/>
  <c r="P330" i="4" s="1"/>
  <c r="K331" i="4"/>
  <c r="K332" i="4"/>
  <c r="P332" i="4" s="1"/>
  <c r="K333" i="4"/>
  <c r="P333" i="4" s="1"/>
  <c r="K334" i="4"/>
  <c r="K335" i="4"/>
  <c r="P335" i="4"/>
  <c r="K336" i="4"/>
  <c r="P336" i="4" s="1"/>
  <c r="K337" i="4"/>
  <c r="P337" i="4" s="1"/>
  <c r="K338" i="4"/>
  <c r="P338" i="4" s="1"/>
  <c r="K339" i="4"/>
  <c r="K340" i="4"/>
  <c r="P340" i="4" s="1"/>
  <c r="K341" i="4"/>
  <c r="P341" i="4"/>
  <c r="K342" i="4"/>
  <c r="P342" i="4" s="1"/>
  <c r="K343" i="4"/>
  <c r="P343" i="4"/>
  <c r="K344" i="4"/>
  <c r="K345" i="4"/>
  <c r="P345" i="4" s="1"/>
  <c r="K346" i="4"/>
  <c r="P346" i="4" s="1"/>
  <c r="K347" i="4"/>
  <c r="K348" i="4"/>
  <c r="K349" i="4"/>
  <c r="K350" i="4"/>
  <c r="K351" i="4"/>
  <c r="P351" i="4"/>
  <c r="K352" i="4"/>
  <c r="P352" i="4" s="1"/>
  <c r="K353" i="4"/>
  <c r="P353" i="4" s="1"/>
  <c r="K354" i="4"/>
  <c r="P354" i="4" s="1"/>
  <c r="K355" i="4"/>
  <c r="K356" i="4"/>
  <c r="P356" i="4" s="1"/>
  <c r="K357" i="4"/>
  <c r="K358" i="4"/>
  <c r="K359" i="4"/>
  <c r="P359" i="4"/>
  <c r="K360" i="4"/>
  <c r="K361" i="4"/>
  <c r="P361" i="4" s="1"/>
  <c r="K362" i="4"/>
  <c r="P362" i="4" s="1"/>
  <c r="K363" i="4"/>
  <c r="K364" i="4"/>
  <c r="P364" i="4" s="1"/>
  <c r="K365" i="4"/>
  <c r="P365" i="4" s="1"/>
  <c r="K366" i="4"/>
  <c r="P366" i="4" s="1"/>
  <c r="K367" i="4"/>
  <c r="P367" i="4"/>
  <c r="K368" i="4"/>
  <c r="P368" i="4" s="1"/>
  <c r="K369" i="4"/>
  <c r="P369" i="4" s="1"/>
  <c r="K370" i="4"/>
  <c r="P370" i="4" s="1"/>
  <c r="K371" i="4"/>
  <c r="K372" i="4"/>
  <c r="P372" i="4" s="1"/>
  <c r="K373" i="4"/>
  <c r="P373" i="4"/>
  <c r="K374" i="4"/>
  <c r="P374" i="4" s="1"/>
  <c r="K375" i="4"/>
  <c r="P375" i="4"/>
  <c r="K376" i="4"/>
  <c r="K377" i="4"/>
  <c r="P377" i="4" s="1"/>
  <c r="K378" i="4"/>
  <c r="P378" i="4" s="1"/>
  <c r="K379" i="4"/>
  <c r="K380" i="4"/>
  <c r="P380" i="4" s="1"/>
  <c r="K381" i="4"/>
  <c r="K382" i="4"/>
  <c r="P382" i="4" s="1"/>
  <c r="K383" i="4"/>
  <c r="K384" i="4"/>
  <c r="P384" i="4" s="1"/>
  <c r="K385" i="4"/>
  <c r="P385" i="4" s="1"/>
  <c r="K386" i="4"/>
  <c r="P386" i="4" s="1"/>
  <c r="K387" i="4"/>
  <c r="K388" i="4"/>
  <c r="P388" i="4" s="1"/>
  <c r="K389" i="4"/>
  <c r="K390" i="4"/>
  <c r="P390" i="4" s="1"/>
  <c r="K391" i="4"/>
  <c r="P391" i="4"/>
  <c r="K392" i="4"/>
  <c r="K393" i="4"/>
  <c r="K394" i="4"/>
  <c r="P394" i="4" s="1"/>
  <c r="K395" i="4"/>
  <c r="K396" i="4"/>
  <c r="P396" i="4" s="1"/>
  <c r="K397" i="4"/>
  <c r="P397" i="4" s="1"/>
  <c r="K398" i="4"/>
  <c r="K399" i="4"/>
  <c r="P399" i="4"/>
  <c r="K400" i="4"/>
  <c r="K401" i="4"/>
  <c r="P401" i="4" s="1"/>
  <c r="K402" i="4"/>
  <c r="P402" i="4" s="1"/>
  <c r="K403" i="4"/>
  <c r="K404" i="4"/>
  <c r="P404" i="4" s="1"/>
  <c r="K405" i="4"/>
  <c r="P405" i="4"/>
  <c r="K406" i="4"/>
  <c r="P406" i="4" s="1"/>
  <c r="K407" i="4"/>
  <c r="P407" i="4"/>
  <c r="K408" i="4"/>
  <c r="K409" i="4"/>
  <c r="P409" i="4" s="1"/>
  <c r="K410" i="4"/>
  <c r="P410" i="4" s="1"/>
  <c r="K411" i="4"/>
  <c r="P411" i="4"/>
  <c r="K412" i="4"/>
  <c r="P412" i="4" s="1"/>
  <c r="K413" i="4"/>
  <c r="P413" i="4" s="1"/>
  <c r="K414" i="4"/>
  <c r="K415" i="4"/>
  <c r="P415" i="4"/>
  <c r="K416" i="4"/>
  <c r="K417" i="4"/>
  <c r="K418" i="4"/>
  <c r="P418" i="4" s="1"/>
  <c r="K419" i="4"/>
  <c r="K420" i="4"/>
  <c r="K421" i="4"/>
  <c r="P421" i="4"/>
  <c r="K422" i="4"/>
  <c r="P422" i="4" s="1"/>
  <c r="K423" i="4"/>
  <c r="P423" i="4"/>
  <c r="K424" i="4"/>
  <c r="K425" i="4"/>
  <c r="K426" i="4"/>
  <c r="K427" i="4"/>
  <c r="P427" i="4"/>
  <c r="K428" i="4"/>
  <c r="P428" i="4" s="1"/>
  <c r="K429" i="4"/>
  <c r="P429" i="4" s="1"/>
  <c r="K430" i="4"/>
  <c r="K431" i="4"/>
  <c r="P431" i="4"/>
  <c r="K432" i="4"/>
  <c r="P432" i="4" s="1"/>
  <c r="K433" i="4"/>
  <c r="P433" i="4" s="1"/>
  <c r="K434" i="4"/>
  <c r="P434" i="4" s="1"/>
  <c r="K435" i="4"/>
  <c r="K436" i="4"/>
  <c r="P436" i="4" s="1"/>
  <c r="K437" i="4"/>
  <c r="P437" i="4"/>
  <c r="K438" i="4"/>
  <c r="K439" i="4"/>
  <c r="P439" i="4" s="1"/>
  <c r="K440" i="4"/>
  <c r="K441" i="4"/>
  <c r="P441" i="4" s="1"/>
  <c r="K442" i="4"/>
  <c r="P442" i="4" s="1"/>
  <c r="K443" i="4"/>
  <c r="K444" i="4"/>
  <c r="P444" i="4" s="1"/>
  <c r="K445" i="4"/>
  <c r="P445" i="4" s="1"/>
  <c r="K446" i="4"/>
  <c r="K447" i="4"/>
  <c r="P447" i="4"/>
  <c r="K448" i="4"/>
  <c r="P448" i="4" s="1"/>
  <c r="K449" i="4"/>
  <c r="P449" i="4" s="1"/>
  <c r="K450" i="4"/>
  <c r="P450" i="4" s="1"/>
  <c r="K451" i="4"/>
  <c r="K452" i="4"/>
  <c r="P452" i="4" s="1"/>
  <c r="K453" i="4"/>
  <c r="P453" i="4"/>
  <c r="K454" i="4"/>
  <c r="P454" i="4" s="1"/>
  <c r="K455" i="4"/>
  <c r="P455" i="4"/>
  <c r="K456" i="4"/>
  <c r="K457" i="4"/>
  <c r="P457" i="4" s="1"/>
  <c r="K458" i="4"/>
  <c r="P458" i="4" s="1"/>
  <c r="K459" i="4"/>
  <c r="K460" i="4"/>
  <c r="K461" i="4"/>
  <c r="K462" i="4"/>
  <c r="K463" i="4"/>
  <c r="P463" i="4"/>
  <c r="K464" i="4"/>
  <c r="P464" i="4" s="1"/>
  <c r="K465" i="4"/>
  <c r="P465" i="4" s="1"/>
  <c r="K466" i="4"/>
  <c r="P466" i="4" s="1"/>
  <c r="K467" i="4"/>
  <c r="K468" i="4"/>
  <c r="P468" i="4" s="1"/>
  <c r="K469" i="4"/>
  <c r="P469" i="4"/>
  <c r="K470" i="4"/>
  <c r="K471" i="4"/>
  <c r="P471" i="4"/>
  <c r="K472" i="4"/>
  <c r="K473" i="4"/>
  <c r="P473" i="4"/>
  <c r="K474" i="4"/>
  <c r="P474" i="4" s="1"/>
  <c r="K475" i="4"/>
  <c r="K476" i="4"/>
  <c r="K477" i="4"/>
  <c r="P477" i="4" s="1"/>
  <c r="K478" i="4"/>
  <c r="K479" i="4"/>
  <c r="P479" i="4"/>
  <c r="K480" i="4"/>
  <c r="P480" i="4" s="1"/>
  <c r="K481" i="4"/>
  <c r="P481" i="4"/>
  <c r="K482" i="4"/>
  <c r="P482" i="4" s="1"/>
  <c r="K483" i="4"/>
  <c r="P483" i="4" s="1"/>
  <c r="K484" i="4"/>
  <c r="P484" i="4"/>
  <c r="K485" i="4"/>
  <c r="P485" i="4" s="1"/>
  <c r="K486" i="4"/>
  <c r="P486" i="4" s="1"/>
  <c r="K487" i="4"/>
  <c r="P487" i="4" s="1"/>
  <c r="K488" i="4"/>
  <c r="P488" i="4" s="1"/>
  <c r="K489" i="4"/>
  <c r="P489" i="4"/>
  <c r="K490" i="4"/>
  <c r="P490" i="4" s="1"/>
  <c r="K491" i="4"/>
  <c r="P491" i="4"/>
  <c r="K492" i="4"/>
  <c r="P492" i="4" s="1"/>
  <c r="K493" i="4"/>
  <c r="P493" i="4" s="1"/>
  <c r="K494" i="4"/>
  <c r="P494" i="4" s="1"/>
  <c r="K495" i="4"/>
  <c r="P495" i="4"/>
  <c r="K496" i="4"/>
  <c r="P496" i="4" s="1"/>
  <c r="K497" i="4"/>
  <c r="P497" i="4" s="1"/>
  <c r="K498" i="4"/>
  <c r="P498" i="4" s="1"/>
  <c r="K499" i="4"/>
  <c r="P499" i="4"/>
  <c r="K500" i="4"/>
  <c r="P500" i="4" s="1"/>
  <c r="K501" i="4"/>
  <c r="P501" i="4" s="1"/>
  <c r="K502" i="4"/>
  <c r="P502" i="4" s="1"/>
  <c r="K503" i="4"/>
  <c r="K504" i="4"/>
  <c r="P504" i="4" s="1"/>
  <c r="K505" i="4"/>
  <c r="P505" i="4"/>
  <c r="K506" i="4"/>
  <c r="P506" i="4" s="1"/>
  <c r="K507" i="4"/>
  <c r="P507" i="4"/>
  <c r="K508" i="4"/>
  <c r="P508" i="4" s="1"/>
  <c r="K509" i="4"/>
  <c r="P509" i="4" s="1"/>
  <c r="K510" i="4"/>
  <c r="P510" i="4" s="1"/>
  <c r="K511" i="4"/>
  <c r="P511" i="4"/>
  <c r="K512" i="4"/>
  <c r="P512" i="4" s="1"/>
  <c r="K513" i="4"/>
  <c r="P513" i="4" s="1"/>
  <c r="K514" i="4"/>
  <c r="P514" i="4" s="1"/>
  <c r="K515" i="4"/>
  <c r="K516" i="4"/>
  <c r="P516" i="4" s="1"/>
  <c r="K517" i="4"/>
  <c r="P517" i="4" s="1"/>
  <c r="K518" i="4"/>
  <c r="P518" i="4" s="1"/>
  <c r="K519" i="4"/>
  <c r="P519" i="4" s="1"/>
  <c r="O25" i="2"/>
  <c r="O57" i="2"/>
  <c r="O289" i="2"/>
  <c r="O293" i="2"/>
  <c r="O297" i="2"/>
  <c r="O301" i="2"/>
  <c r="O302" i="2"/>
  <c r="O305" i="2"/>
  <c r="O309" i="2"/>
  <c r="O310" i="2"/>
  <c r="O313" i="2"/>
  <c r="O317" i="2"/>
  <c r="O318" i="2"/>
  <c r="O321" i="2"/>
  <c r="O325" i="2"/>
  <c r="O326" i="2"/>
  <c r="O329" i="2"/>
  <c r="O333" i="2"/>
  <c r="O334" i="2"/>
  <c r="O337" i="2"/>
  <c r="O341" i="2"/>
  <c r="O342" i="2"/>
  <c r="O345" i="2"/>
  <c r="O349" i="2"/>
  <c r="O350" i="2"/>
  <c r="O353" i="2"/>
  <c r="O357" i="2"/>
  <c r="O361" i="2"/>
  <c r="O365" i="2"/>
  <c r="O369" i="2"/>
  <c r="O373" i="2"/>
  <c r="O374" i="2"/>
  <c r="O377" i="2"/>
  <c r="O19" i="2"/>
  <c r="O34"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O288" i="2"/>
  <c r="O292" i="2"/>
  <c r="O294" i="2"/>
  <c r="O296" i="2"/>
  <c r="O300" i="2"/>
  <c r="O303" i="2"/>
  <c r="O304" i="2"/>
  <c r="O308" i="2"/>
  <c r="O312" i="2"/>
  <c r="O316" i="2"/>
  <c r="O320" i="2"/>
  <c r="O324" i="2"/>
  <c r="O328" i="2"/>
  <c r="O332" i="2"/>
  <c r="O335" i="2"/>
  <c r="O336" i="2"/>
  <c r="O340" i="2"/>
  <c r="O344" i="2"/>
  <c r="O348" i="2"/>
  <c r="O352" i="2"/>
  <c r="O356" i="2"/>
  <c r="O358" i="2"/>
  <c r="O360" i="2"/>
  <c r="O363" i="2"/>
  <c r="O364" i="2"/>
  <c r="O368" i="2"/>
  <c r="O371" i="2"/>
  <c r="O372" i="2"/>
  <c r="O376" i="2"/>
  <c r="O379" i="2"/>
  <c r="P503" i="4"/>
  <c r="P515" i="4"/>
  <c r="P438" i="4"/>
  <c r="P440" i="4"/>
  <c r="P443" i="4"/>
  <c r="P446" i="4"/>
  <c r="P451" i="4"/>
  <c r="P456" i="4"/>
  <c r="P462" i="4"/>
  <c r="P470" i="4"/>
  <c r="P478" i="4"/>
  <c r="P291" i="4"/>
  <c r="P296" i="4"/>
  <c r="P299" i="4"/>
  <c r="P302" i="4"/>
  <c r="P318" i="4"/>
  <c r="P325" i="4"/>
  <c r="P334" i="4"/>
  <c r="P344" i="4"/>
  <c r="P348" i="4"/>
  <c r="P349" i="4"/>
  <c r="P350" i="4"/>
  <c r="P357" i="4"/>
  <c r="P358" i="4"/>
  <c r="P360" i="4"/>
  <c r="P363" i="4"/>
  <c r="P376" i="4"/>
  <c r="P379" i="4"/>
  <c r="P381" i="4"/>
  <c r="P383" i="4"/>
  <c r="P387" i="4"/>
  <c r="P392" i="4"/>
  <c r="P398" i="4"/>
  <c r="P400" i="4"/>
  <c r="P403" i="4"/>
  <c r="P408" i="4"/>
  <c r="P414" i="4"/>
  <c r="P416" i="4"/>
  <c r="P417" i="4"/>
  <c r="P419" i="4"/>
  <c r="P420" i="4"/>
  <c r="P424" i="4"/>
  <c r="P425" i="4"/>
  <c r="P426" i="4"/>
  <c r="P430" i="4"/>
  <c r="P435" i="4"/>
  <c r="P292" i="4"/>
  <c r="P293" i="4"/>
  <c r="P294" i="4"/>
  <c r="P298" i="4"/>
  <c r="P307" i="4"/>
  <c r="P323" i="4"/>
  <c r="P331" i="4"/>
  <c r="P339" i="4"/>
  <c r="P347" i="4"/>
  <c r="P355" i="4"/>
  <c r="P371" i="4"/>
  <c r="P389" i="4"/>
  <c r="P393" i="4"/>
  <c r="P395" i="4"/>
  <c r="P459" i="4"/>
  <c r="P460" i="4"/>
  <c r="P461" i="4"/>
  <c r="P467" i="4"/>
  <c r="P472" i="4"/>
  <c r="P475" i="4"/>
  <c r="P476" i="4"/>
  <c r="AE92" i="4"/>
  <c r="AE93" i="4"/>
  <c r="AE94" i="4"/>
  <c r="AE95" i="4"/>
  <c r="AE96" i="4"/>
  <c r="AE97" i="4"/>
  <c r="AE98" i="4"/>
  <c r="AE99" i="4"/>
  <c r="AE100" i="4"/>
  <c r="AE101" i="4"/>
  <c r="AE102" i="4"/>
  <c r="AE103" i="4"/>
  <c r="AE104" i="4"/>
  <c r="AE105" i="4"/>
  <c r="AE106" i="4"/>
  <c r="AE107" i="4"/>
  <c r="AE108" i="4"/>
  <c r="AE109" i="4"/>
  <c r="AE110" i="4"/>
  <c r="AE111" i="4"/>
  <c r="AE112" i="4"/>
  <c r="AE113" i="4"/>
  <c r="AE114" i="4"/>
  <c r="AE115" i="4"/>
  <c r="AE116" i="4"/>
  <c r="AE117" i="4"/>
  <c r="AE118" i="4"/>
  <c r="AE119" i="4"/>
  <c r="AE120" i="4"/>
  <c r="AE121" i="4"/>
  <c r="AE122" i="4"/>
  <c r="AE123" i="4"/>
  <c r="AE124" i="4"/>
  <c r="AE125" i="4"/>
  <c r="AE126" i="4"/>
  <c r="AE127" i="4"/>
  <c r="AE128" i="4"/>
  <c r="AE129" i="4"/>
  <c r="AE130" i="4"/>
  <c r="AE131" i="4"/>
  <c r="AE132" i="4"/>
  <c r="AE133" i="4"/>
  <c r="AE134" i="4"/>
  <c r="AE135" i="4"/>
  <c r="AE136" i="4"/>
  <c r="AE137" i="4"/>
  <c r="AE138" i="4"/>
  <c r="AE139" i="4"/>
  <c r="AE140" i="4"/>
  <c r="AE141" i="4"/>
  <c r="AE142" i="4"/>
  <c r="AE143" i="4"/>
  <c r="AE144" i="4"/>
  <c r="AE145" i="4"/>
  <c r="AE146" i="4"/>
  <c r="AE147" i="4"/>
  <c r="AE148" i="4"/>
  <c r="AE149" i="4"/>
  <c r="AE150" i="4"/>
  <c r="AE151" i="4"/>
  <c r="AE152" i="4"/>
  <c r="AE153" i="4"/>
  <c r="AE154" i="4"/>
  <c r="AE155" i="4"/>
  <c r="AE156" i="4"/>
  <c r="AE157" i="4"/>
  <c r="AE158" i="4"/>
  <c r="AE159" i="4"/>
  <c r="AE160" i="4"/>
  <c r="AE161" i="4"/>
  <c r="AE162" i="4"/>
  <c r="AE163" i="4"/>
  <c r="AE164" i="4"/>
  <c r="AE165" i="4"/>
  <c r="AE166" i="4"/>
  <c r="AE167" i="4"/>
  <c r="AE168" i="4"/>
  <c r="AE169" i="4"/>
  <c r="AE170" i="4"/>
  <c r="AE171" i="4"/>
  <c r="AE172" i="4"/>
  <c r="AE173" i="4"/>
  <c r="AE174" i="4"/>
  <c r="AE175" i="4"/>
  <c r="AE176" i="4"/>
  <c r="AE177" i="4"/>
  <c r="AE178" i="4"/>
  <c r="AE179" i="4"/>
  <c r="AE180" i="4"/>
  <c r="AE181" i="4"/>
  <c r="AE182" i="4"/>
  <c r="AE183" i="4"/>
  <c r="AE184" i="4"/>
  <c r="AE185" i="4"/>
  <c r="AE186" i="4"/>
  <c r="AE187" i="4"/>
  <c r="AE188" i="4"/>
  <c r="AE189" i="4"/>
  <c r="AE190" i="4"/>
  <c r="AE191" i="4"/>
  <c r="AE192" i="4"/>
  <c r="AE193" i="4"/>
  <c r="AE194" i="4"/>
  <c r="AE195" i="4"/>
  <c r="AE196" i="4"/>
  <c r="AE197" i="4"/>
  <c r="AE198" i="4"/>
  <c r="AE199" i="4"/>
  <c r="AE200" i="4"/>
  <c r="AE201" i="4"/>
  <c r="AE202" i="4"/>
  <c r="AE203" i="4"/>
  <c r="AE204" i="4"/>
  <c r="AE205" i="4"/>
  <c r="AE206" i="4"/>
  <c r="AE207" i="4"/>
  <c r="AE208" i="4"/>
  <c r="AE209" i="4"/>
  <c r="AE210" i="4"/>
  <c r="AE211" i="4"/>
  <c r="AE212" i="4"/>
  <c r="AE213" i="4"/>
  <c r="AE214" i="4"/>
  <c r="AE215" i="4"/>
  <c r="AE216" i="4"/>
  <c r="AE217" i="4"/>
  <c r="AD14" i="4"/>
  <c r="B31" i="7"/>
  <c r="E18" i="7"/>
  <c r="K25" i="4" l="1"/>
  <c r="O25" i="4" s="1"/>
  <c r="K29" i="4"/>
  <c r="O29" i="4" s="1"/>
  <c r="K28" i="4"/>
  <c r="O28" i="4" s="1"/>
  <c r="K24" i="4"/>
  <c r="O24" i="4" s="1"/>
  <c r="K31" i="4"/>
  <c r="O31" i="4" s="1"/>
  <c r="K30" i="4"/>
  <c r="O30" i="4" s="1"/>
  <c r="K27" i="4"/>
  <c r="O27" i="4" s="1"/>
  <c r="K26" i="4"/>
  <c r="O26" i="4" s="1"/>
  <c r="O11" i="2"/>
  <c r="D26" i="7"/>
  <c r="C29" i="7"/>
  <c r="D29" i="7" s="1"/>
  <c r="E29" i="7" s="1"/>
  <c r="C28" i="7"/>
  <c r="D28" i="7" s="1"/>
  <c r="E28" i="7" s="1"/>
  <c r="C27" i="7"/>
  <c r="K23" i="4"/>
  <c r="O23" i="4" s="1"/>
  <c r="K21" i="4"/>
  <c r="O21" i="4" s="1"/>
  <c r="K22" i="4"/>
  <c r="C31" i="7" l="1"/>
  <c r="E26" i="7"/>
  <c r="D27" i="7"/>
  <c r="E27" i="7" s="1"/>
  <c r="O22" i="4"/>
  <c r="P12" i="4" s="1"/>
  <c r="D23" i="7" s="1"/>
  <c r="C23" i="7"/>
  <c r="D31" i="7" l="1"/>
  <c r="E35" i="7" s="1"/>
  <c r="E23" i="7"/>
  <c r="E30" i="7" l="1"/>
  <c r="B3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Margarita Junza Falcón</author>
    <author>conandia</author>
  </authors>
  <commentList>
    <comment ref="N6" authorId="0" shapeId="0" xr:uid="{00000000-0006-0000-0100-000001000000}">
      <text>
        <r>
          <rPr>
            <sz val="9"/>
            <color indexed="81"/>
            <rFont val="Tahoma"/>
            <family val="2"/>
          </rPr>
          <t>CUMPLIMENTAR POR LA ENTIDAD.
100%: IVA ES GASTO
0%:  IVA NO ES GASTO (en este caso el 0% no figura y la celda queda en blanco automáticamente)
X% PORCENTAJE DE IVA QUE ES GASTO (PRORRATA)</t>
        </r>
      </text>
    </comment>
    <comment ref="N7" authorId="1" shapeId="0" xr:uid="{00000000-0006-0000-0100-000002000000}">
      <text>
        <r>
          <rPr>
            <sz val="8"/>
            <color indexed="81"/>
            <rFont val="Tahoma"/>
            <family val="2"/>
          </rPr>
          <t>CUMPLIMENTAR POR LA ENTIDAD.
100%: IGIC ES GASTO
0%:  IGIC NO ES GASTO (en este caso el 0% no figura y la celda queda en blanco automáticamente)
X% PORCENTAJE DE IGIC QUE ES GASTO (PRORRATA)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Leticia Rodriguez García</author>
  </authors>
  <commentList>
    <comment ref="H12" authorId="0" shapeId="0" xr:uid="{00000000-0006-0000-0200-000001000000}">
      <text>
        <r>
          <rPr>
            <sz val="12"/>
            <color rgb="FF000000"/>
            <rFont val="Tahoma"/>
            <family val="2"/>
          </rPr>
          <t>En el caso de imputar las nóminas de las pagas extra (siempre y cuando no estén prorrateadas mensualmente), no hay que cumplimentar este epígrafe.</t>
        </r>
      </text>
    </comment>
    <comment ref="F13" authorId="0" shapeId="0" xr:uid="{00000000-0006-0000-0200-000002000000}">
      <text>
        <r>
          <rPr>
            <sz val="9"/>
            <color rgb="FF000000"/>
            <rFont val="Tahoma"/>
            <family val="2"/>
          </rPr>
          <t>Salario Bruto que se toma como base a la hora de calcular el importe de imputación.Esto sucede en caso de que el Salario haya conceptos no elegibles o no confinanciables con cargo el FEMPA (ejemplo: acción social)</t>
        </r>
      </text>
    </comment>
    <comment ref="H13" authorId="0" shapeId="0" xr:uid="{00000000-0006-0000-0200-000003000000}">
      <text>
        <r>
          <rPr>
            <sz val="11"/>
            <color rgb="FF000000"/>
            <rFont val="Tahoma"/>
            <family val="2"/>
          </rPr>
          <t>En caso de que el trabajador perciba algún tipo de acción social incluida en su base de cotización, este importe hay que deducirlo de la misma. Sino es así, consignar el mismo importe del TC2.</t>
        </r>
      </text>
    </comment>
    <comment ref="I13" authorId="0" shapeId="0" xr:uid="{00000000-0006-0000-0200-000004000000}">
      <text>
        <r>
          <rPr>
            <sz val="11"/>
            <color rgb="FF000000"/>
            <rFont val="Tahoma"/>
            <family val="2"/>
          </rPr>
          <t>Normalmente el tipo de cotización aparece en la nómina. En el apartado: "DETERMINACIÓN DE LAS B. DE COTIZACIÓN A LA S.S. Y CONCEPTOS DE RECAUDACIÓN CONJUNTA Y APORTACIÓN DE LA EMPRESA</t>
        </r>
        <r>
          <rPr>
            <sz val="12"/>
            <color rgb="FF000000"/>
            <rFont val="Tahoma"/>
            <family val="2"/>
          </rPr>
          <t>"</t>
        </r>
      </text>
    </comment>
  </commentList>
</comments>
</file>

<file path=xl/sharedStrings.xml><?xml version="1.0" encoding="utf-8"?>
<sst xmlns="http://schemas.openxmlformats.org/spreadsheetml/2006/main" count="367" uniqueCount="351">
  <si>
    <t>P4</t>
  </si>
  <si>
    <t>P5</t>
  </si>
  <si>
    <t>Fecha de inicio del proyecto:</t>
  </si>
  <si>
    <t>Fecha de finalización del proyecto:</t>
  </si>
  <si>
    <t>Fecha inicio del proyecto:</t>
  </si>
  <si>
    <t>Fecha finalización del proyecto:</t>
  </si>
  <si>
    <t>TABLA III. RESULTADOS DEL TRABAJO DE CONTROL Y SEGUIMIENTO</t>
  </si>
  <si>
    <t>DESGLOSE FINANCIACIÓN</t>
  </si>
  <si>
    <t>BASE DE COTIZACIÓN SS
(TC2)</t>
  </si>
  <si>
    <t>%  IGIC QUE ES GASTO</t>
    <phoneticPr fontId="5" type="noConversion"/>
  </si>
  <si>
    <r>
      <t xml:space="preserve">% IMPUTACIÓN
</t>
    </r>
    <r>
      <rPr>
        <b/>
        <sz val="11"/>
        <color rgb="FFFF0000"/>
        <rFont val="Calibri"/>
        <family val="2"/>
        <scheme val="minor"/>
      </rPr>
      <t>(d)</t>
    </r>
  </si>
  <si>
    <r>
      <t xml:space="preserve">TOTAL SALARIO BRUTO + SS
</t>
    </r>
    <r>
      <rPr>
        <b/>
        <sz val="11"/>
        <color rgb="FFFF0000"/>
        <rFont val="Calibri"/>
        <family val="2"/>
        <scheme val="minor"/>
      </rPr>
      <t xml:space="preserve">(a)+(b)= (C) </t>
    </r>
  </si>
  <si>
    <r>
      <t xml:space="preserve">IMPORTE IMPUTADO
</t>
    </r>
    <r>
      <rPr>
        <b/>
        <sz val="11"/>
        <color rgb="FFFF0000"/>
        <rFont val="Calibri"/>
        <family val="2"/>
        <scheme val="minor"/>
      </rPr>
      <t>(C )*(d)</t>
    </r>
  </si>
  <si>
    <t>PARTIDA PRESUPUESTARIA ASIGNADA</t>
    <phoneticPr fontId="5" type="noConversion"/>
  </si>
  <si>
    <t>Nº FACTURA</t>
  </si>
  <si>
    <t>FECHA FACTURA</t>
  </si>
  <si>
    <t>EMPRESA EMISORA</t>
  </si>
  <si>
    <t>CIF EMPRESA EMISORA</t>
  </si>
  <si>
    <t>BASE IMPONIBLE</t>
  </si>
  <si>
    <t>TOTAL</t>
  </si>
  <si>
    <t>CONCEPTO</t>
  </si>
  <si>
    <t>NOMBRE TRABAJADOR</t>
  </si>
  <si>
    <t>P1</t>
  </si>
  <si>
    <t>Partida presupuestaria asignada</t>
  </si>
  <si>
    <t>Nº ORDEN</t>
  </si>
  <si>
    <t>Personal propio</t>
  </si>
  <si>
    <t>% a cargo de la Empresa</t>
  </si>
  <si>
    <t>% DESVIACIÓN</t>
  </si>
  <si>
    <t>%</t>
  </si>
  <si>
    <t>IRPF (si procede)</t>
  </si>
  <si>
    <t>MES IMPUTADO (mm/aa)</t>
  </si>
  <si>
    <t>Personal contratado para el proyecto</t>
  </si>
  <si>
    <t>CRONOGRAMA</t>
  </si>
  <si>
    <t xml:space="preserve">IMPORTE IMPUTADO </t>
  </si>
  <si>
    <t>PARTIDA PRESUPUESTARIA</t>
  </si>
  <si>
    <t>Costes Seguridad Social</t>
  </si>
  <si>
    <t>Costes Nóminas</t>
  </si>
  <si>
    <t>No tocar</t>
  </si>
  <si>
    <r>
      <t xml:space="preserve">Importe imputado Salario bruto
</t>
    </r>
    <r>
      <rPr>
        <b/>
        <sz val="11"/>
        <color rgb="FFFF0000"/>
        <rFont val="Calibri"/>
        <family val="2"/>
        <scheme val="minor"/>
      </rPr>
      <t>(a)*(d)</t>
    </r>
  </si>
  <si>
    <t xml:space="preserve"> </t>
    <phoneticPr fontId="5" type="noConversion"/>
  </si>
  <si>
    <t>% IVA BENEFICIARIO QUE ES GASTO</t>
  </si>
  <si>
    <t>IMPORTE TOTAL FACTURA EN FUNCIÓN DEL IVA FINANCIABLE</t>
  </si>
  <si>
    <t>Personal</t>
  </si>
  <si>
    <t>TABLA I. LISTADO DE FACTURAS Y HOJAS DE GASTOS</t>
  </si>
  <si>
    <t>TABLA II. LISTADO DE NÓMINAS Y SEGURIDAD SOCIAL DEL PERSONAL IMPUTADO AL PROYECTO</t>
  </si>
  <si>
    <t>Totales Tablas I y II</t>
  </si>
  <si>
    <t>PRESUPUESTO TOTAL</t>
  </si>
  <si>
    <t>Presupuesto total</t>
  </si>
  <si>
    <t>Ayuda concedida</t>
  </si>
  <si>
    <t>% concedido</t>
  </si>
  <si>
    <t>TOTAL FACTURA (NETO)</t>
  </si>
  <si>
    <t>IMPORTE APLICADO AL PROYECTO (Importe ejecutado)</t>
  </si>
  <si>
    <t>INTRODUCCIÓN</t>
  </si>
  <si>
    <t>FB</t>
  </si>
  <si>
    <t>P2</t>
  </si>
  <si>
    <t>P3</t>
  </si>
  <si>
    <t xml:space="preserve">SALARIO BRUTO
</t>
  </si>
  <si>
    <r>
      <t xml:space="preserve">SALARIO BRUTO ELEGIBLE
</t>
    </r>
    <r>
      <rPr>
        <b/>
        <sz val="11"/>
        <color rgb="FFFF0000"/>
        <rFont val="Calibri"/>
        <family val="2"/>
        <scheme val="minor"/>
      </rPr>
      <t>(a)</t>
    </r>
    <r>
      <rPr>
        <b/>
        <sz val="11"/>
        <rFont val="Calibri"/>
        <family val="2"/>
        <scheme val="minor"/>
      </rPr>
      <t xml:space="preserve"> </t>
    </r>
  </si>
  <si>
    <t>CUOTA  IGIC</t>
  </si>
  <si>
    <t>CUOTA IVA BENEFICIARIO</t>
  </si>
  <si>
    <r>
      <t xml:space="preserve">Importe imputado SS
</t>
    </r>
    <r>
      <rPr>
        <b/>
        <sz val="11"/>
        <color rgb="FFFF0000"/>
        <rFont val="Calibri"/>
        <family val="2"/>
        <scheme val="minor"/>
      </rPr>
      <t>(b)*(d)= (F)</t>
    </r>
  </si>
  <si>
    <t>Contrataciones</t>
  </si>
  <si>
    <r>
      <t>El documento</t>
    </r>
    <r>
      <rPr>
        <i/>
        <sz val="12"/>
        <color theme="1"/>
        <rFont val="Calibri"/>
        <family val="2"/>
        <scheme val="minor"/>
      </rPr>
      <t xml:space="preserve"> M21. Autoliquidación económica</t>
    </r>
    <r>
      <rPr>
        <sz val="12"/>
        <color theme="1"/>
        <rFont val="Calibri"/>
        <family val="2"/>
        <scheme val="minor"/>
      </rPr>
      <t xml:space="preserve"> es el modelo que se pone a disposición del Beneficiario para que cumplimente los gastos incurridos en la ejecución del proyecto. La pestaña "Tabla III. Resultados Trabajo" se autocompleta con la información volcada en el resto de pestañas (por lo que </t>
    </r>
    <r>
      <rPr>
        <sz val="12"/>
        <color rgb="FFFF0000"/>
        <rFont val="Calibri"/>
        <family val="2"/>
        <scheme val="minor"/>
      </rPr>
      <t>sólo hay que cumplimentar la "Tabla I. Facturas" y la "Tabla II. Nóminas + SS"</t>
    </r>
    <r>
      <rPr>
        <sz val="12"/>
        <rFont val="Calibri"/>
        <family val="2"/>
        <scheme val="minor"/>
      </rPr>
      <t>)</t>
    </r>
  </si>
  <si>
    <t>M21. Autoliquidación sobre la justificación de gastos relativos a la Convocatoria Pleamar 2023</t>
  </si>
  <si>
    <t>P6</t>
  </si>
  <si>
    <t>P7</t>
  </si>
  <si>
    <t>P8</t>
  </si>
  <si>
    <t>P9</t>
  </si>
  <si>
    <t>P10</t>
  </si>
  <si>
    <t>P11</t>
  </si>
  <si>
    <t>P12</t>
  </si>
  <si>
    <t>P13</t>
  </si>
  <si>
    <t>P14</t>
  </si>
  <si>
    <t>P15</t>
  </si>
  <si>
    <t>P16</t>
  </si>
  <si>
    <t>P17</t>
  </si>
  <si>
    <t>P18</t>
  </si>
  <si>
    <t>FEMPA</t>
  </si>
  <si>
    <t>ENTIDAD BENEFICIARIA</t>
  </si>
  <si>
    <t>Final</t>
  </si>
  <si>
    <t>Parcial</t>
  </si>
  <si>
    <t>PERIODO LIQUIDACIÓN</t>
  </si>
  <si>
    <t>Fecha liquidación parcial proyecto:</t>
  </si>
  <si>
    <t>Dieta, desplazamiento y alojamiento</t>
  </si>
  <si>
    <t>Equipamiento</t>
  </si>
  <si>
    <t>Gastos generales (7% costes de personal entidad Beneficaria)</t>
  </si>
  <si>
    <t>Suma total por partidas</t>
  </si>
  <si>
    <t>Fecha de liquidación final del proyecto:</t>
  </si>
  <si>
    <t>Datos persona trabajadora</t>
  </si>
  <si>
    <t>Datos Periodo Liquidado</t>
  </si>
  <si>
    <t xml:space="preserve">REPRESENTANTE LEGAL </t>
  </si>
  <si>
    <t>TÍTULO PROYECTO</t>
  </si>
  <si>
    <t>Entidad Beneficiaria</t>
  </si>
  <si>
    <t>Suma importe imputado</t>
  </si>
  <si>
    <r>
      <t xml:space="preserve">TIPO DE COTIZACIÓN (%)
</t>
    </r>
    <r>
      <rPr>
        <sz val="11"/>
        <rFont val="Calibri"/>
        <family val="2"/>
        <scheme val="minor"/>
      </rPr>
      <t>(contingencias comunes, formación, desempleo,epígrafe CNAE, etc)</t>
    </r>
  </si>
  <si>
    <r>
      <t>BASE DE COTZACIÓN SS</t>
    </r>
    <r>
      <rPr>
        <sz val="11"/>
        <rFont val="Calibri"/>
        <family val="2"/>
        <scheme val="minor"/>
      </rPr>
      <t xml:space="preserve"> (deduciendo acción social, en su caso)</t>
    </r>
  </si>
  <si>
    <r>
      <t xml:space="preserve">SS A CARGO DE LA ENTIDAD </t>
    </r>
    <r>
      <rPr>
        <sz val="11"/>
        <rFont val="Calibri"/>
        <family val="2"/>
        <scheme val="minor"/>
      </rPr>
      <t>(sin acción social)</t>
    </r>
    <r>
      <rPr>
        <b/>
        <sz val="11"/>
        <rFont val="Calibri"/>
        <family val="2"/>
        <scheme val="minor"/>
      </rPr>
      <t xml:space="preserve">
</t>
    </r>
    <r>
      <rPr>
        <b/>
        <sz val="11"/>
        <color rgb="FFFF0000"/>
        <rFont val="Calibri"/>
        <family val="2"/>
        <scheme val="minor"/>
      </rPr>
      <t>(b)</t>
    </r>
  </si>
  <si>
    <t>Suma total</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</si>
  <si>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</si>
  <si>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</si>
  <si>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</si>
  <si>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</si>
  <si>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</si>
  <si>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</si>
  <si>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</si>
  <si>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</si>
  <si>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</si>
  <si>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</si>
  <si>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</si>
  <si>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</si>
  <si>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</si>
  <si>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</si>
  <si>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</si>
  <si>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</si>
  <si>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</si>
  <si>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</si>
  <si>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</si>
  <si>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</si>
  <si>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</si>
  <si>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</si>
  <si>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</si>
  <si>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</si>
  <si>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</si>
  <si>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</si>
  <si>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</si>
  <si>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</si>
  <si>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</si>
  <si>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</si>
  <si>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</si>
  <si>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</si>
  <si>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</si>
  <si>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</si>
  <si>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</si>
  <si>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</si>
  <si>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</si>
  <si>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</si>
  <si>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</si>
  <si>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</si>
  <si>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</si>
  <si>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</si>
  <si>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</si>
  <si>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</si>
  <si>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</si>
  <si>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</si>
  <si>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</si>
  <si>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</si>
  <si>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</si>
  <si>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</si>
  <si>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</si>
  <si>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</si>
  <si>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</si>
  <si>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</si>
  <si>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</si>
  <si>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</si>
  <si>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</si>
  <si>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</si>
  <si>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</si>
  <si>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</si>
  <si>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</si>
  <si>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</si>
  <si>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</si>
  <si>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</si>
  <si>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</si>
  <si>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</si>
  <si>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</si>
  <si>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</si>
  <si>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</si>
  <si>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</si>
  <si>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</si>
  <si>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</si>
  <si>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</si>
  <si>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</si>
  <si>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</si>
  <si>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</si>
  <si>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</si>
  <si>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</si>
  <si>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</si>
  <si>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</si>
  <si>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</si>
  <si>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P100</t>
  </si>
  <si>
    <t>P101</t>
  </si>
  <si>
    <t>P102</t>
  </si>
  <si>
    <t>P103</t>
  </si>
  <si>
    <t>P104</t>
  </si>
  <si>
    <t>P105</t>
  </si>
  <si>
    <t>P106</t>
  </si>
  <si>
    <t>P107</t>
  </si>
  <si>
    <t>P108</t>
  </si>
  <si>
    <t>P109</t>
  </si>
  <si>
    <t>P110</t>
  </si>
  <si>
    <t>P111</t>
  </si>
  <si>
    <t>P112</t>
  </si>
  <si>
    <t>P113</t>
  </si>
  <si>
    <t>P114</t>
  </si>
  <si>
    <t>P115</t>
  </si>
  <si>
    <t>P116</t>
  </si>
  <si>
    <t>P117</t>
  </si>
  <si>
    <t>P118</t>
  </si>
  <si>
    <t>P119</t>
  </si>
  <si>
    <t>P120</t>
  </si>
  <si>
    <t>P121</t>
  </si>
  <si>
    <t>P122</t>
  </si>
  <si>
    <t>P123</t>
  </si>
  <si>
    <t>P124</t>
  </si>
  <si>
    <t>P125</t>
  </si>
  <si>
    <t>P126</t>
  </si>
  <si>
    <t>P127</t>
  </si>
  <si>
    <t>P128</t>
  </si>
  <si>
    <t>P129</t>
  </si>
  <si>
    <t>P130</t>
  </si>
  <si>
    <t>P131</t>
  </si>
  <si>
    <t>P132</t>
  </si>
  <si>
    <t>P133</t>
  </si>
  <si>
    <t>P134</t>
  </si>
  <si>
    <t>P135</t>
  </si>
  <si>
    <t>P136</t>
  </si>
  <si>
    <t>P137</t>
  </si>
  <si>
    <t>P138</t>
  </si>
  <si>
    <t>P139</t>
  </si>
  <si>
    <t>P140</t>
  </si>
  <si>
    <t>P141</t>
  </si>
  <si>
    <t>P142</t>
  </si>
  <si>
    <t>P143</t>
  </si>
  <si>
    <t>P144</t>
  </si>
  <si>
    <t>P145</t>
  </si>
  <si>
    <t>P146</t>
  </si>
  <si>
    <t>P147</t>
  </si>
  <si>
    <t>P148</t>
  </si>
  <si>
    <t>P149</t>
  </si>
  <si>
    <t>P150</t>
  </si>
  <si>
    <t>P151</t>
  </si>
  <si>
    <t>P152</t>
  </si>
  <si>
    <t>P153</t>
  </si>
  <si>
    <t>P154</t>
  </si>
  <si>
    <t>P155</t>
  </si>
  <si>
    <t>P156</t>
  </si>
  <si>
    <t>P157</t>
  </si>
  <si>
    <t>P158</t>
  </si>
  <si>
    <t>P159</t>
  </si>
  <si>
    <t>P160</t>
  </si>
  <si>
    <t>P161</t>
  </si>
  <si>
    <t>P162</t>
  </si>
  <si>
    <t>P163</t>
  </si>
  <si>
    <t>P164</t>
  </si>
  <si>
    <t>P165</t>
  </si>
  <si>
    <t>P166</t>
  </si>
  <si>
    <t>P167</t>
  </si>
  <si>
    <t>P168</t>
  </si>
  <si>
    <t>P169</t>
  </si>
  <si>
    <t>P170</t>
  </si>
  <si>
    <t>P171</t>
  </si>
  <si>
    <t>P172</t>
  </si>
  <si>
    <t>P173</t>
  </si>
  <si>
    <t>P174</t>
  </si>
  <si>
    <t>P175</t>
  </si>
  <si>
    <t>P176</t>
  </si>
  <si>
    <t>P177</t>
  </si>
  <si>
    <t>P178</t>
  </si>
  <si>
    <t>P179</t>
  </si>
  <si>
    <t>P180</t>
  </si>
  <si>
    <t>P181</t>
  </si>
  <si>
    <t>P182</t>
  </si>
  <si>
    <t>P183</t>
  </si>
  <si>
    <t>P184</t>
  </si>
  <si>
    <t>P185</t>
  </si>
  <si>
    <t>P186</t>
  </si>
  <si>
    <t>P187</t>
  </si>
  <si>
    <t>P188</t>
  </si>
  <si>
    <t>P189</t>
  </si>
  <si>
    <t>P190</t>
  </si>
  <si>
    <t>P191</t>
  </si>
  <si>
    <t>P192</t>
  </si>
  <si>
    <t>P193</t>
  </si>
  <si>
    <t>P194</t>
  </si>
  <si>
    <t>P195</t>
  </si>
  <si>
    <t>P196</t>
  </si>
  <si>
    <t>P197</t>
  </si>
  <si>
    <t>P198</t>
  </si>
  <si>
    <t>P199</t>
  </si>
  <si>
    <t>P200</t>
  </si>
  <si>
    <t>P201</t>
  </si>
  <si>
    <t>P202</t>
  </si>
  <si>
    <t>P203</t>
  </si>
  <si>
    <t>P204</t>
  </si>
  <si>
    <t>P205</t>
  </si>
  <si>
    <t>P206</t>
  </si>
  <si>
    <t>P207</t>
  </si>
  <si>
    <t>P208</t>
  </si>
  <si>
    <t>P209</t>
  </si>
  <si>
    <t>P210</t>
  </si>
  <si>
    <t>P211</t>
  </si>
  <si>
    <t>P212</t>
  </si>
  <si>
    <t>P213</t>
  </si>
  <si>
    <t>P214</t>
  </si>
  <si>
    <t>P215</t>
  </si>
  <si>
    <t>P216</t>
  </si>
  <si>
    <t>P217</t>
  </si>
  <si>
    <t>P218</t>
  </si>
  <si>
    <t>P219</t>
  </si>
  <si>
    <t>P220</t>
  </si>
  <si>
    <t>P221</t>
  </si>
  <si>
    <t>P222</t>
  </si>
  <si>
    <t>P223</t>
  </si>
  <si>
    <t>P224</t>
  </si>
  <si>
    <t>P225</t>
  </si>
  <si>
    <t>P226</t>
  </si>
  <si>
    <t>P227</t>
  </si>
  <si>
    <t>P228</t>
  </si>
  <si>
    <t>P229</t>
  </si>
  <si>
    <t>P230</t>
  </si>
  <si>
    <t>P231</t>
  </si>
  <si>
    <t>P232</t>
  </si>
  <si>
    <t>P233</t>
  </si>
  <si>
    <t>P234</t>
  </si>
  <si>
    <t>P235</t>
  </si>
  <si>
    <t>P236</t>
  </si>
  <si>
    <t>P237</t>
  </si>
  <si>
    <t>P238</t>
  </si>
  <si>
    <t>P239</t>
  </si>
  <si>
    <t>P240</t>
  </si>
  <si>
    <t>P241</t>
  </si>
  <si>
    <t>P242</t>
  </si>
  <si>
    <t>P243</t>
  </si>
  <si>
    <t>P244</t>
  </si>
  <si>
    <t>P245</t>
  </si>
  <si>
    <t>P246</t>
  </si>
  <si>
    <t>P247</t>
  </si>
  <si>
    <t>P248</t>
  </si>
  <si>
    <t>P249</t>
  </si>
  <si>
    <t>P250</t>
  </si>
  <si>
    <t>P251</t>
  </si>
  <si>
    <t>P252</t>
  </si>
  <si>
    <t>P253</t>
  </si>
  <si>
    <t>P254</t>
  </si>
  <si>
    <t>P255</t>
  </si>
  <si>
    <t>P256</t>
  </si>
  <si>
    <t>P257</t>
  </si>
  <si>
    <t>P258</t>
  </si>
  <si>
    <t>P259</t>
  </si>
  <si>
    <t>P260</t>
  </si>
  <si>
    <t>P261</t>
  </si>
  <si>
    <t>P262</t>
  </si>
  <si>
    <t>P263</t>
  </si>
  <si>
    <t>P264</t>
  </si>
  <si>
    <t>P265</t>
  </si>
  <si>
    <t>P266</t>
  </si>
  <si>
    <t>P267</t>
  </si>
  <si>
    <t>ACRÓNIMO PROYECTO</t>
  </si>
  <si>
    <t>Tabla I</t>
  </si>
  <si>
    <t>Tabla II</t>
  </si>
  <si>
    <t>Deberá prestarse especial cuidado a que los datos introducidos en este modelo (código de las acciones, importes, número de facturas, etc.), se correspondan con los documentos contables (facturas, comprobantes del pago, nóminas, etc.) que los soportan.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</si>
</sst>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quot;€&quot;"/>
    <numFmt numFmtId="165" formatCode="0.0%"/>
    <numFmt numFmtId="166" formatCode="[$-C0A]d\-mmm\-yy;@"/>
    <numFmt numFmtId="167" formatCode="[$-C0A]mmm\-yy;@"/>
  </numFmts>
  <fonts count="56" x14ac:knownFonts="1">
    <font>
      <sz val="10"/>
      <name val="Verdana"/>
    </font>
    <font>
      <sz val="12"/>
      <color theme="1"/>
      <name val="Calibri"/>
      <family val="2"/>
      <scheme val="minor"/>
    </font>
    <font>
      <sz val="10"/>
      <name val="Verdana"/>
      <family val="2"/>
    </font>
    <font>
      <sz val="11"/>
      <color theme="1"/>
      <name val="Calibri"/>
      <family val="2"/>
      <scheme val="minor"/>
    </font>
    <font>
      <sz val="10"/>
      <name val="Arial"/>
      <family val="2"/>
    </font>
    <font>
      <sz val="8"/>
      <name val="Arial"/>
      <family val="2"/>
    </font>
    <font>
      <sz val="10"/>
      <name val="Verdana"/>
      <family val="2"/>
    </font>
    <font>
      <b/>
      <sz val="10"/>
      <name val="Verdana"/>
      <family val="2"/>
    </font>
    <font>
      <b/>
      <i/>
      <sz val="10"/>
      <name val="Verdana"/>
      <family val="2"/>
    </font>
    <font>
      <sz val="8"/>
      <color indexed="81"/>
      <name val="Tahoma"/>
      <family val="2"/>
    </font>
    <font>
      <b/>
      <sz val="10"/>
      <color indexed="9"/>
      <name val="Verdana"/>
      <family val="2"/>
    </font>
    <font>
      <sz val="10"/>
      <color indexed="9"/>
      <name val="Verdana"/>
      <family val="2"/>
    </font>
    <font>
      <sz val="10"/>
      <name val="Verdana"/>
      <family val="2"/>
    </font>
    <font>
      <sz val="10"/>
      <name val="Verdana"/>
      <family val="2"/>
    </font>
    <font>
      <sz val="11"/>
      <color indexed="8"/>
      <name val="Calibri"/>
      <family val="2"/>
    </font>
    <font>
      <sz val="11"/>
      <color theme="1"/>
      <name val="Calibri"/>
      <family val="2"/>
      <scheme val="minor"/>
    </font>
    <font>
      <u/>
      <sz val="10"/>
      <color indexed="12"/>
      <name val="Verdana"/>
      <family val="2"/>
    </font>
    <font>
      <u/>
      <sz val="10"/>
      <color indexed="20"/>
      <name val="Verdana"/>
      <family val="2"/>
    </font>
    <font>
      <b/>
      <sz val="11"/>
      <color theme="0"/>
      <name val="Calibri"/>
      <family val="2"/>
      <scheme val="minor"/>
    </font>
    <font>
      <sz val="11"/>
      <color theme="0"/>
      <name val="Calibri"/>
      <family val="2"/>
      <scheme val="minor"/>
    </font>
    <font>
      <b/>
      <sz val="10"/>
      <name val="Calibri"/>
      <family val="2"/>
      <scheme val="minor"/>
    </font>
    <font>
      <sz val="10"/>
      <name val="Calibri"/>
      <family val="2"/>
      <scheme val="minor"/>
    </font>
    <font>
      <sz val="11"/>
      <name val="Calibri"/>
      <family val="2"/>
      <scheme val="minor"/>
    </font>
    <font>
      <b/>
      <sz val="11"/>
      <name val="Calibri"/>
      <family val="2"/>
      <scheme val="minor"/>
    </font>
    <font>
      <sz val="11"/>
      <color indexed="9"/>
      <name val="Calibri"/>
      <family val="2"/>
      <scheme val="minor"/>
    </font>
    <font>
      <b/>
      <sz val="11"/>
      <color indexed="9"/>
      <name val="Calibri"/>
      <family val="2"/>
      <scheme val="minor"/>
    </font>
    <font>
      <b/>
      <i/>
      <sz val="11"/>
      <name val="Calibri"/>
      <family val="2"/>
      <scheme val="minor"/>
    </font>
    <font>
      <b/>
      <sz val="12"/>
      <name val="Calibri"/>
      <family val="2"/>
      <scheme val="minor"/>
    </font>
    <font>
      <sz val="12"/>
      <color theme="1"/>
      <name val="Calibri"/>
      <family val="2"/>
      <scheme val="minor"/>
    </font>
    <font>
      <b/>
      <sz val="12"/>
      <color indexed="9"/>
      <name val="Calibri"/>
      <family val="2"/>
      <scheme val="minor"/>
    </font>
    <font>
      <i/>
      <sz val="12"/>
      <color theme="1"/>
      <name val="Calibri"/>
      <family val="2"/>
      <scheme val="minor"/>
    </font>
    <font>
      <sz val="12"/>
      <name val="Calibri"/>
      <family val="2"/>
      <scheme val="minor"/>
    </font>
    <font>
      <sz val="11"/>
      <color indexed="57"/>
      <name val="Calibri"/>
      <family val="2"/>
      <scheme val="minor"/>
    </font>
    <font>
      <sz val="12"/>
      <color rgb="FFFF0000"/>
      <name val="Calibri"/>
      <family val="2"/>
      <scheme val="minor"/>
    </font>
    <font>
      <b/>
      <sz val="12"/>
      <color theme="1"/>
      <name val="Calibri"/>
      <family val="2"/>
      <scheme val="minor"/>
    </font>
    <font>
      <sz val="11"/>
      <color indexed="9"/>
      <name val="Verdana"/>
      <family val="2"/>
    </font>
    <font>
      <b/>
      <u/>
      <sz val="11"/>
      <color indexed="9"/>
      <name val="Verdana"/>
      <family val="2"/>
    </font>
    <font>
      <sz val="12"/>
      <name val="Verdana"/>
      <family val="2"/>
    </font>
    <font>
      <b/>
      <sz val="12"/>
      <name val="Verdana"/>
      <family val="2"/>
    </font>
    <font>
      <sz val="9"/>
      <color indexed="81"/>
      <name val="Tahoma"/>
      <family val="2"/>
    </font>
    <font>
      <b/>
      <sz val="11"/>
      <color rgb="FFFF0000"/>
      <name val="Calibri"/>
      <family val="2"/>
      <scheme val="minor"/>
    </font>
    <font>
      <sz val="8"/>
      <name val="Verdana"/>
      <family val="2"/>
    </font>
    <font>
      <sz val="11"/>
      <name val="Calibri"/>
      <family val="2"/>
    </font>
    <font>
      <b/>
      <sz val="11"/>
      <color indexed="9"/>
      <name val="Calibri"/>
      <family val="2"/>
    </font>
    <font>
      <sz val="10"/>
      <name val="Verdana"/>
      <family val="2"/>
    </font>
    <font>
      <sz val="9"/>
      <color rgb="FF000000"/>
      <name val="Tahoma"/>
      <family val="2"/>
    </font>
    <font>
      <sz val="12"/>
      <color rgb="FF000000"/>
      <name val="Tahoma"/>
      <family val="2"/>
    </font>
    <font>
      <b/>
      <sz val="11"/>
      <color theme="1"/>
      <name val="Calibri"/>
      <family val="2"/>
      <scheme val="minor"/>
    </font>
    <font>
      <sz val="10"/>
      <name val="Verdana"/>
      <family val="2"/>
    </font>
    <font>
      <b/>
      <sz val="11"/>
      <color theme="0"/>
      <name val="Verdana"/>
      <family val="2"/>
    </font>
    <font>
      <b/>
      <sz val="14"/>
      <name val="Calibri"/>
      <family val="2"/>
      <scheme val="minor"/>
    </font>
    <font>
      <b/>
      <sz val="16"/>
      <name val="Calibri"/>
      <family val="2"/>
      <scheme val="minor"/>
    </font>
    <font>
      <b/>
      <sz val="16"/>
      <color theme="0"/>
      <name val="Calibri"/>
      <family val="2"/>
      <scheme val="minor"/>
    </font>
    <font>
      <b/>
      <sz val="18"/>
      <color theme="0"/>
      <name val="Calibri"/>
      <family val="2"/>
      <scheme val="minor"/>
    </font>
    <font>
      <sz val="11"/>
      <color rgb="FF000000"/>
      <name val="Tahoma"/>
      <family val="2"/>
    </font>
    <font>
      <sz val="10"/>
      <color theme="0"/>
      <name val="Verdana"/>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theme="0"/>
        <bgColor indexed="64"/>
      </patternFill>
    </fill>
    <fill>
      <patternFill patternType="solid">
        <fgColor theme="4"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5" tint="0.79998168889431442"/>
        <bgColor indexed="64"/>
      </patternFill>
    </fill>
  </fills>
  <borders count="38">
    <border>
      <left/>
      <right/>
      <top/>
      <bottom/>
      <diagonal/>
    </border>
    <border>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diagonal/>
    </border>
    <border>
      <left style="medium">
        <color auto="1"/>
      </left>
      <right/>
      <top/>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style="medium">
        <color auto="1"/>
      </top>
      <bottom style="thin">
        <color auto="1"/>
      </bottom>
      <diagonal/>
    </border>
    <border>
      <left style="medium">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auto="1"/>
      </right>
      <top style="medium">
        <color auto="1"/>
      </top>
      <bottom/>
      <diagonal/>
    </border>
    <border>
      <left style="medium">
        <color auto="1"/>
      </left>
      <right/>
      <top style="medium">
        <color auto="1"/>
      </top>
      <bottom/>
      <diagonal/>
    </border>
    <border>
      <left style="medium">
        <color auto="1"/>
      </left>
      <right/>
      <top/>
      <bottom style="medium">
        <color auto="1"/>
      </bottom>
      <diagonal/>
    </border>
    <border>
      <left/>
      <right/>
      <top/>
      <bottom style="medium">
        <color auto="1"/>
      </bottom>
      <diagonal/>
    </border>
    <border>
      <left/>
      <right/>
      <top style="medium">
        <color auto="1"/>
      </top>
      <bottom/>
      <diagonal/>
    </border>
    <border>
      <left/>
      <right style="medium">
        <color auto="1"/>
      </right>
      <top style="medium">
        <color auto="1"/>
      </top>
      <bottom/>
      <diagonal/>
    </border>
    <border>
      <left/>
      <right style="medium">
        <color indexed="64"/>
      </right>
      <top/>
      <bottom style="medium">
        <color indexed="64"/>
      </bottom>
      <diagonal/>
    </border>
    <border>
      <left/>
      <right style="thin">
        <color auto="1"/>
      </right>
      <top/>
      <bottom style="thin">
        <color auto="1"/>
      </bottom>
      <diagonal/>
    </border>
    <border>
      <left style="thin">
        <color auto="1"/>
      </left>
      <right/>
      <top style="thin">
        <color auto="1"/>
      </top>
      <bottom style="medium">
        <color auto="1"/>
      </bottom>
      <diagonal/>
    </border>
  </borders>
  <cellStyleXfs count="13">
    <xf numFmtId="0" fontId="0" fillId="0" borderId="0"/>
    <xf numFmtId="44" fontId="1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5" fillId="0" borderId="0"/>
    <xf numFmtId="0" fontId="4" fillId="0" borderId="0"/>
    <xf numFmtId="0" fontId="6"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43" fontId="48" fillId="0" borderId="0" applyFont="0" applyFill="0" applyBorder="0" applyAlignment="0" applyProtection="0"/>
  </cellStyleXfs>
  <cellXfs count="270">
    <xf numFmtId="0" fontId="0" fillId="0" borderId="0" xfId="0"/>
    <xf numFmtId="0" fontId="11" fillId="2" borderId="0" xfId="0" applyFont="1" applyFill="1"/>
    <xf numFmtId="0" fontId="12" fillId="2" borderId="0" xfId="0" applyFont="1" applyFill="1"/>
    <xf numFmtId="0" fontId="6" fillId="2" borderId="0" xfId="0" applyFont="1" applyFill="1" applyAlignment="1">
      <alignment vertical="center"/>
    </xf>
    <xf numFmtId="164" fontId="6" fillId="2" borderId="0" xfId="0" applyNumberFormat="1" applyFont="1" applyFill="1" applyAlignment="1">
      <alignment vertical="center"/>
    </xf>
    <xf numFmtId="0" fontId="11" fillId="2" borderId="0" xfId="0" applyFont="1" applyFill="1" applyAlignment="1">
      <alignment vertical="center"/>
    </xf>
    <xf numFmtId="167" fontId="11" fillId="2" borderId="0" xfId="0" applyNumberFormat="1" applyFont="1" applyFill="1" applyAlignment="1">
      <alignment vertical="center"/>
    </xf>
    <xf numFmtId="49" fontId="11" fillId="2" borderId="0" xfId="0" applyNumberFormat="1" applyFont="1" applyFill="1" applyAlignment="1">
      <alignment vertical="center"/>
    </xf>
    <xf numFmtId="0" fontId="12" fillId="2" borderId="0" xfId="0" applyFont="1" applyFill="1" applyAlignment="1">
      <alignment vertical="center"/>
    </xf>
    <xf numFmtId="0" fontId="12" fillId="0" borderId="0" xfId="0" applyFont="1" applyAlignment="1">
      <alignment vertical="center"/>
    </xf>
    <xf numFmtId="0" fontId="13" fillId="2" borderId="0" xfId="0" applyFont="1" applyFill="1"/>
    <xf numFmtId="0" fontId="12" fillId="0" borderId="0" xfId="0" applyFont="1" applyAlignment="1" applyProtection="1">
      <alignment horizontal="center" vertical="center"/>
      <protection locked="0"/>
    </xf>
    <xf numFmtId="4" fontId="7" fillId="0" borderId="0" xfId="0" applyNumberFormat="1" applyFont="1" applyAlignment="1">
      <alignment horizontal="center" vertical="center"/>
    </xf>
    <xf numFmtId="0" fontId="10" fillId="2" borderId="0" xfId="0" applyFont="1" applyFill="1" applyAlignment="1">
      <alignment vertical="center"/>
    </xf>
    <xf numFmtId="0" fontId="7" fillId="2" borderId="0" xfId="0" applyFont="1" applyFill="1" applyAlignment="1">
      <alignment vertical="center"/>
    </xf>
    <xf numFmtId="0" fontId="7" fillId="0" borderId="0" xfId="0" applyFont="1" applyAlignment="1">
      <alignment vertical="center"/>
    </xf>
    <xf numFmtId="10" fontId="12" fillId="0" borderId="0" xfId="0" applyNumberFormat="1" applyFont="1" applyAlignment="1">
      <alignment vertical="center"/>
    </xf>
    <xf numFmtId="0" fontId="12" fillId="0" borderId="0" xfId="0" applyFont="1" applyAlignment="1">
      <alignment horizontal="center" vertical="center"/>
    </xf>
    <xf numFmtId="4" fontId="12" fillId="2" borderId="0" xfId="0" applyNumberFormat="1" applyFont="1" applyFill="1" applyAlignment="1">
      <alignment vertical="center"/>
    </xf>
    <xf numFmtId="4" fontId="12" fillId="0" borderId="0" xfId="0" applyNumberFormat="1" applyFont="1" applyAlignment="1">
      <alignment vertical="center"/>
    </xf>
    <xf numFmtId="4" fontId="6" fillId="2" borderId="0" xfId="0" applyNumberFormat="1" applyFont="1" applyFill="1" applyAlignment="1">
      <alignment vertical="center"/>
    </xf>
    <xf numFmtId="10" fontId="6" fillId="2" borderId="0" xfId="0" applyNumberFormat="1" applyFont="1" applyFill="1" applyAlignment="1">
      <alignment vertical="center"/>
    </xf>
    <xf numFmtId="4" fontId="7" fillId="2" borderId="0" xfId="0" applyNumberFormat="1" applyFont="1" applyFill="1" applyAlignment="1">
      <alignment vertical="center"/>
    </xf>
    <xf numFmtId="4" fontId="7" fillId="0" borderId="0" xfId="0" applyNumberFormat="1" applyFont="1" applyAlignment="1">
      <alignment vertical="center"/>
    </xf>
    <xf numFmtId="167" fontId="6" fillId="2" borderId="0" xfId="0" applyNumberFormat="1" applyFont="1" applyFill="1" applyAlignment="1">
      <alignment vertical="center"/>
    </xf>
    <xf numFmtId="167" fontId="12" fillId="2" borderId="0" xfId="0" applyNumberFormat="1" applyFont="1" applyFill="1" applyAlignment="1">
      <alignment vertical="center"/>
    </xf>
    <xf numFmtId="167" fontId="12" fillId="0" borderId="0" xfId="0" applyNumberFormat="1" applyFont="1" applyAlignment="1">
      <alignment vertical="center"/>
    </xf>
    <xf numFmtId="10" fontId="12" fillId="0" borderId="0" xfId="0" applyNumberFormat="1" applyFont="1" applyAlignment="1" applyProtection="1">
      <alignment horizontal="center" vertical="center"/>
      <protection locked="0"/>
    </xf>
    <xf numFmtId="0" fontId="12" fillId="0" borderId="0" xfId="0" applyFont="1" applyAlignment="1" applyProtection="1">
      <alignment horizontal="center" vertical="center" wrapText="1"/>
      <protection locked="0"/>
    </xf>
    <xf numFmtId="4" fontId="12" fillId="0" borderId="0" xfId="0" applyNumberFormat="1" applyFont="1" applyAlignment="1" applyProtection="1">
      <alignment horizontal="center" vertical="center"/>
      <protection locked="0"/>
    </xf>
    <xf numFmtId="0" fontId="12" fillId="2" borderId="0" xfId="0" applyFont="1" applyFill="1" applyAlignment="1" applyProtection="1">
      <alignment vertical="center"/>
      <protection locked="0"/>
    </xf>
    <xf numFmtId="4" fontId="12" fillId="2" borderId="0" xfId="0" applyNumberFormat="1" applyFont="1" applyFill="1" applyAlignment="1" applyProtection="1">
      <alignment vertical="center"/>
      <protection locked="0"/>
    </xf>
    <xf numFmtId="167" fontId="12" fillId="0" borderId="0" xfId="0" applyNumberFormat="1" applyFont="1" applyAlignment="1" applyProtection="1">
      <alignment horizontal="center" vertical="center"/>
      <protection locked="0"/>
    </xf>
    <xf numFmtId="4" fontId="7" fillId="0" borderId="0" xfId="0" applyNumberFormat="1" applyFont="1" applyAlignment="1" applyProtection="1">
      <alignment horizontal="center" vertical="center"/>
      <protection locked="0"/>
    </xf>
    <xf numFmtId="0" fontId="12" fillId="0" borderId="0" xfId="0" applyFont="1" applyAlignment="1" applyProtection="1">
      <alignment vertical="center" wrapText="1"/>
      <protection locked="0"/>
    </xf>
    <xf numFmtId="0" fontId="12" fillId="0" borderId="0" xfId="0" applyFont="1" applyAlignment="1" applyProtection="1">
      <alignment vertical="center"/>
      <protection locked="0"/>
    </xf>
    <xf numFmtId="167" fontId="12" fillId="2" borderId="0" xfId="0" applyNumberFormat="1" applyFont="1" applyFill="1" applyAlignment="1" applyProtection="1">
      <alignment vertical="center"/>
      <protection locked="0"/>
    </xf>
    <xf numFmtId="4" fontId="7" fillId="2" borderId="0" xfId="0" applyNumberFormat="1" applyFont="1" applyFill="1" applyAlignment="1" applyProtection="1">
      <alignment vertical="center"/>
      <protection locked="0"/>
    </xf>
    <xf numFmtId="0" fontId="12" fillId="0" borderId="0" xfId="0" quotePrefix="1" applyFont="1" applyAlignment="1" applyProtection="1">
      <alignment horizontal="center" vertical="center"/>
      <protection locked="0"/>
    </xf>
    <xf numFmtId="0" fontId="8" fillId="0" borderId="0" xfId="0" applyFont="1" applyAlignment="1" applyProtection="1">
      <alignment vertical="center"/>
      <protection locked="0"/>
    </xf>
    <xf numFmtId="10" fontId="12" fillId="2" borderId="0" xfId="0" applyNumberFormat="1" applyFont="1" applyFill="1" applyAlignment="1" applyProtection="1">
      <alignment vertical="center"/>
      <protection locked="0"/>
    </xf>
    <xf numFmtId="0" fontId="12" fillId="2" borderId="0" xfId="0" applyFont="1" applyFill="1" applyAlignment="1" applyProtection="1">
      <alignment horizontal="center" vertical="center" wrapText="1"/>
      <protection locked="0"/>
    </xf>
    <xf numFmtId="0" fontId="12" fillId="2" borderId="0" xfId="0" applyFont="1" applyFill="1" applyAlignment="1" applyProtection="1">
      <alignment horizontal="center" vertical="center"/>
      <protection locked="0"/>
    </xf>
    <xf numFmtId="0" fontId="21" fillId="2" borderId="0" xfId="0" applyFont="1" applyFill="1" applyAlignment="1">
      <alignment vertical="center"/>
    </xf>
    <xf numFmtId="4" fontId="21" fillId="0" borderId="0" xfId="0" applyNumberFormat="1" applyFont="1" applyAlignment="1" applyProtection="1">
      <alignment horizontal="center" vertical="center"/>
      <protection locked="0"/>
    </xf>
    <xf numFmtId="0" fontId="22" fillId="2" borderId="0" xfId="0" applyFont="1" applyFill="1" applyAlignment="1">
      <alignment vertical="center"/>
    </xf>
    <xf numFmtId="4" fontId="22" fillId="2" borderId="0" xfId="0" applyNumberFormat="1" applyFont="1" applyFill="1" applyAlignment="1">
      <alignment vertical="center"/>
    </xf>
    <xf numFmtId="164" fontId="22" fillId="2" borderId="0" xfId="0" applyNumberFormat="1" applyFont="1" applyFill="1" applyAlignment="1">
      <alignment vertical="center"/>
    </xf>
    <xf numFmtId="164" fontId="23" fillId="2" borderId="0" xfId="0" applyNumberFormat="1" applyFont="1" applyFill="1" applyAlignment="1">
      <alignment vertical="center"/>
    </xf>
    <xf numFmtId="0" fontId="24" fillId="2" borderId="0" xfId="0" applyFont="1" applyFill="1" applyAlignment="1">
      <alignment vertical="center"/>
    </xf>
    <xf numFmtId="0" fontId="24" fillId="0" borderId="0" xfId="0" applyFont="1" applyAlignment="1">
      <alignment vertical="center"/>
    </xf>
    <xf numFmtId="0" fontId="22" fillId="0" borderId="0" xfId="0" applyFont="1" applyAlignment="1">
      <alignment vertical="center"/>
    </xf>
    <xf numFmtId="0" fontId="22" fillId="2" borderId="0" xfId="0" applyFont="1" applyFill="1"/>
    <xf numFmtId="4" fontId="22" fillId="2" borderId="0" xfId="0" applyNumberFormat="1" applyFont="1" applyFill="1"/>
    <xf numFmtId="0" fontId="23" fillId="2" borderId="0" xfId="0" applyFont="1" applyFill="1"/>
    <xf numFmtId="0" fontId="24" fillId="2" borderId="0" xfId="0" applyFont="1" applyFill="1"/>
    <xf numFmtId="166" fontId="26" fillId="0" borderId="9" xfId="0" applyNumberFormat="1" applyFont="1" applyBorder="1" applyAlignment="1">
      <alignment horizontal="center" vertical="center" wrapText="1"/>
    </xf>
    <xf numFmtId="0" fontId="24" fillId="0" borderId="0" xfId="0" applyFont="1"/>
    <xf numFmtId="0" fontId="22" fillId="0" borderId="0" xfId="0" applyFont="1"/>
    <xf numFmtId="166" fontId="26" fillId="0" borderId="12" xfId="0" applyNumberFormat="1" applyFont="1" applyBorder="1" applyAlignment="1">
      <alignment horizontal="center" vertical="center" wrapText="1"/>
    </xf>
    <xf numFmtId="164" fontId="23" fillId="2" borderId="0" xfId="0" applyNumberFormat="1" applyFont="1" applyFill="1" applyAlignment="1">
      <alignment horizontal="right" vertical="center"/>
    </xf>
    <xf numFmtId="4" fontId="25" fillId="6" borderId="13" xfId="0" applyNumberFormat="1" applyFont="1" applyFill="1" applyBorder="1" applyAlignment="1">
      <alignment horizontal="center" vertical="center"/>
    </xf>
    <xf numFmtId="164" fontId="22" fillId="0" borderId="0" xfId="0" applyNumberFormat="1" applyFont="1" applyAlignment="1">
      <alignment vertical="center"/>
    </xf>
    <xf numFmtId="4" fontId="25" fillId="2" borderId="0" xfId="0" applyNumberFormat="1" applyFont="1" applyFill="1" applyAlignment="1">
      <alignment horizontal="center" vertical="center"/>
    </xf>
    <xf numFmtId="0" fontId="23" fillId="3" borderId="4" xfId="0" applyFont="1" applyFill="1" applyBorder="1" applyAlignment="1">
      <alignment horizontal="center" vertical="center" wrapText="1"/>
    </xf>
    <xf numFmtId="0" fontId="23" fillId="3" borderId="5" xfId="0" applyFont="1" applyFill="1" applyBorder="1" applyAlignment="1">
      <alignment horizontal="center" vertical="center" wrapText="1"/>
    </xf>
    <xf numFmtId="4" fontId="23" fillId="3" borderId="5" xfId="0" applyNumberFormat="1" applyFont="1" applyFill="1" applyBorder="1" applyAlignment="1">
      <alignment horizontal="center" vertical="center" wrapText="1"/>
    </xf>
    <xf numFmtId="164" fontId="23" fillId="3" borderId="5" xfId="0" applyNumberFormat="1" applyFont="1" applyFill="1" applyBorder="1" applyAlignment="1">
      <alignment horizontal="center" vertical="center" wrapText="1"/>
    </xf>
    <xf numFmtId="164" fontId="23" fillId="3" borderId="6" xfId="0" applyNumberFormat="1" applyFont="1" applyFill="1" applyBorder="1" applyAlignment="1">
      <alignment horizontal="center" vertical="center" wrapText="1"/>
    </xf>
    <xf numFmtId="0" fontId="23" fillId="2" borderId="0" xfId="0" applyFont="1" applyFill="1" applyAlignment="1">
      <alignment horizontal="center" vertical="center"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2" fillId="0" borderId="8" xfId="0" applyFont="1" applyBorder="1" applyAlignment="1" applyProtection="1">
      <alignment horizontal="center" vertical="center"/>
      <protection locked="0"/>
    </xf>
    <xf numFmtId="0" fontId="22" fillId="0" borderId="8" xfId="0" applyFont="1" applyBorder="1" applyAlignment="1" applyProtection="1">
      <alignment horizontal="center" vertical="center" wrapText="1"/>
      <protection locked="0"/>
    </xf>
    <xf numFmtId="4" fontId="22" fillId="0" borderId="8" xfId="0" applyNumberFormat="1" applyFont="1" applyBorder="1" applyAlignment="1" applyProtection="1">
      <alignment horizontal="center" vertical="center"/>
      <protection locked="0"/>
    </xf>
    <xf numFmtId="10" fontId="22" fillId="0" borderId="8" xfId="0" applyNumberFormat="1" applyFont="1" applyBorder="1" applyAlignment="1" applyProtection="1">
      <alignment horizontal="center" vertical="center"/>
      <protection locked="0"/>
    </xf>
    <xf numFmtId="49" fontId="22" fillId="2" borderId="0" xfId="0" applyNumberFormat="1" applyFont="1" applyFill="1" applyAlignment="1">
      <alignment vertical="center"/>
    </xf>
    <xf numFmtId="0" fontId="22" fillId="0" borderId="0" xfId="0" applyFont="1" applyAlignment="1" applyProtection="1">
      <alignment horizontal="center" vertical="center"/>
      <protection locked="0"/>
    </xf>
    <xf numFmtId="0" fontId="22" fillId="0" borderId="0" xfId="0" applyFont="1" applyAlignment="1" applyProtection="1">
      <alignment horizontal="center" vertical="center" wrapText="1"/>
      <protection locked="0"/>
    </xf>
    <xf numFmtId="4" fontId="22" fillId="0" borderId="0" xfId="0" applyNumberFormat="1" applyFont="1" applyAlignment="1" applyProtection="1">
      <alignment horizontal="center" vertical="center"/>
      <protection locked="0"/>
    </xf>
    <xf numFmtId="4" fontId="23" fillId="0" borderId="0" xfId="0" applyNumberFormat="1" applyFont="1" applyAlignment="1">
      <alignment horizontal="center" vertical="center"/>
    </xf>
    <xf numFmtId="10" fontId="22" fillId="0" borderId="0" xfId="0" applyNumberFormat="1" applyFont="1" applyAlignment="1" applyProtection="1">
      <alignment horizontal="center" vertical="center"/>
      <protection locked="0"/>
    </xf>
    <xf numFmtId="0" fontId="22" fillId="2" borderId="0" xfId="0" applyFont="1" applyFill="1" applyAlignment="1" applyProtection="1">
      <alignment vertical="center"/>
      <protection locked="0"/>
    </xf>
    <xf numFmtId="4" fontId="22" fillId="2" borderId="0" xfId="0" applyNumberFormat="1" applyFont="1" applyFill="1" applyAlignment="1" applyProtection="1">
      <alignment vertical="center"/>
      <protection locked="0"/>
    </xf>
    <xf numFmtId="164" fontId="22" fillId="2" borderId="0" xfId="0" applyNumberFormat="1" applyFont="1" applyFill="1" applyAlignment="1" applyProtection="1">
      <alignment vertical="center"/>
      <protection locked="0"/>
    </xf>
    <xf numFmtId="4" fontId="22" fillId="0" borderId="0" xfId="0" applyNumberFormat="1" applyFont="1" applyAlignment="1">
      <alignment vertical="center"/>
    </xf>
    <xf numFmtId="164" fontId="23" fillId="0" borderId="0" xfId="0" applyNumberFormat="1" applyFont="1" applyAlignment="1">
      <alignment vertical="center"/>
    </xf>
    <xf numFmtId="4" fontId="23" fillId="2" borderId="0" xfId="0" applyNumberFormat="1" applyFont="1" applyFill="1"/>
    <xf numFmtId="0" fontId="35" fillId="2" borderId="0" xfId="0" applyFont="1" applyFill="1" applyAlignment="1">
      <alignment vertical="center"/>
    </xf>
    <xf numFmtId="0" fontId="36" fillId="2" borderId="0" xfId="0" applyFont="1" applyFill="1" applyAlignment="1">
      <alignment vertical="center"/>
    </xf>
    <xf numFmtId="0" fontId="36" fillId="2" borderId="0" xfId="0" applyFont="1" applyFill="1" applyAlignment="1">
      <alignment horizontal="center" vertical="center"/>
    </xf>
    <xf numFmtId="167" fontId="36" fillId="2" borderId="0" xfId="0" applyNumberFormat="1" applyFont="1" applyFill="1" applyAlignment="1">
      <alignment horizontal="center" vertical="center"/>
    </xf>
    <xf numFmtId="4" fontId="36" fillId="2" borderId="0" xfId="0" applyNumberFormat="1" applyFont="1" applyFill="1" applyAlignment="1">
      <alignment horizontal="center" vertical="center"/>
    </xf>
    <xf numFmtId="10" fontId="36" fillId="2" borderId="0" xfId="0" applyNumberFormat="1" applyFont="1" applyFill="1" applyAlignment="1">
      <alignment horizontal="center" vertical="center"/>
    </xf>
    <xf numFmtId="4" fontId="36" fillId="2" borderId="0" xfId="0" applyNumberFormat="1" applyFont="1" applyFill="1" applyAlignment="1">
      <alignment vertical="center"/>
    </xf>
    <xf numFmtId="0" fontId="37" fillId="2" borderId="0" xfId="0" applyFont="1" applyFill="1" applyAlignment="1">
      <alignment vertical="center"/>
    </xf>
    <xf numFmtId="167" fontId="37" fillId="2" borderId="0" xfId="0" applyNumberFormat="1" applyFont="1" applyFill="1" applyAlignment="1">
      <alignment vertical="center"/>
    </xf>
    <xf numFmtId="4" fontId="38" fillId="2" borderId="0" xfId="0" applyNumberFormat="1" applyFont="1" applyFill="1" applyAlignment="1">
      <alignment vertical="center"/>
    </xf>
    <xf numFmtId="4" fontId="37" fillId="2" borderId="0" xfId="0" applyNumberFormat="1" applyFont="1" applyFill="1" applyAlignment="1">
      <alignment vertical="center"/>
    </xf>
    <xf numFmtId="10" fontId="37" fillId="2" borderId="0" xfId="0" applyNumberFormat="1" applyFont="1" applyFill="1" applyAlignment="1">
      <alignment vertical="center"/>
    </xf>
    <xf numFmtId="164" fontId="37" fillId="2" borderId="0" xfId="0" applyNumberFormat="1" applyFont="1" applyFill="1" applyAlignment="1">
      <alignment vertical="center"/>
    </xf>
    <xf numFmtId="10" fontId="23" fillId="0" borderId="1" xfId="7" applyNumberFormat="1" applyFont="1" applyFill="1" applyBorder="1" applyAlignment="1" applyProtection="1">
      <alignment vertical="center" wrapText="1"/>
      <protection locked="0"/>
    </xf>
    <xf numFmtId="0" fontId="23" fillId="3" borderId="13" xfId="0" applyFont="1" applyFill="1" applyBorder="1" applyAlignment="1">
      <alignment horizontal="center" vertical="center" wrapText="1"/>
    </xf>
    <xf numFmtId="0" fontId="23" fillId="3" borderId="2" xfId="0" applyFont="1" applyFill="1" applyBorder="1" applyAlignment="1">
      <alignment horizontal="center" vertical="center" wrapText="1"/>
    </xf>
    <xf numFmtId="167" fontId="23" fillId="3" borderId="2" xfId="0" applyNumberFormat="1" applyFont="1" applyFill="1" applyBorder="1" applyAlignment="1">
      <alignment horizontal="center" vertical="center" wrapText="1"/>
    </xf>
    <xf numFmtId="4" fontId="23" fillId="3" borderId="2" xfId="0" applyNumberFormat="1" applyFont="1" applyFill="1" applyBorder="1" applyAlignment="1">
      <alignment horizontal="center" vertical="center" wrapText="1"/>
    </xf>
    <xf numFmtId="10" fontId="23" fillId="3" borderId="7" xfId="0" applyNumberFormat="1" applyFont="1" applyFill="1" applyBorder="1" applyAlignment="1">
      <alignment horizontal="center" vertical="center" wrapText="1"/>
    </xf>
    <xf numFmtId="4" fontId="23" fillId="3" borderId="8" xfId="0" applyNumberFormat="1" applyFont="1" applyFill="1" applyBorder="1" applyAlignment="1">
      <alignment horizontal="center" vertical="center" wrapText="1"/>
    </xf>
    <xf numFmtId="10" fontId="23" fillId="3" borderId="2" xfId="0" applyNumberFormat="1" applyFont="1" applyFill="1" applyBorder="1" applyAlignment="1">
      <alignment horizontal="center" vertical="center" wrapText="1"/>
    </xf>
    <xf numFmtId="164" fontId="23" fillId="3" borderId="9" xfId="0" applyNumberFormat="1" applyFont="1" applyFill="1" applyBorder="1" applyAlignment="1">
      <alignment horizontal="center" vertical="center" wrapText="1"/>
    </xf>
    <xf numFmtId="0" fontId="20" fillId="2" borderId="0" xfId="0" applyFont="1" applyFill="1" applyAlignment="1">
      <alignment vertical="center"/>
    </xf>
    <xf numFmtId="167" fontId="22" fillId="0" borderId="8" xfId="0" applyNumberFormat="1" applyFont="1" applyBorder="1" applyAlignment="1" applyProtection="1">
      <alignment horizontal="center" vertical="center"/>
      <protection locked="0"/>
    </xf>
    <xf numFmtId="4" fontId="23" fillId="0" borderId="8" xfId="0" applyNumberFormat="1" applyFont="1" applyBorder="1" applyAlignment="1" applyProtection="1">
      <alignment horizontal="center" vertical="center"/>
      <protection locked="0"/>
    </xf>
    <xf numFmtId="167" fontId="22" fillId="2" borderId="0" xfId="0" applyNumberFormat="1" applyFont="1" applyFill="1"/>
    <xf numFmtId="10" fontId="22" fillId="2" borderId="0" xfId="0" applyNumberFormat="1" applyFont="1" applyFill="1"/>
    <xf numFmtId="0" fontId="22" fillId="2" borderId="0" xfId="0" applyFont="1" applyFill="1" applyAlignment="1">
      <alignment horizontal="center" vertical="center"/>
    </xf>
    <xf numFmtId="0" fontId="22" fillId="0" borderId="0" xfId="0" applyFont="1" applyAlignment="1">
      <alignment horizontal="center" vertical="center"/>
    </xf>
    <xf numFmtId="0" fontId="22" fillId="2" borderId="0" xfId="0" applyFont="1" applyFill="1" applyProtection="1">
      <protection locked="0"/>
    </xf>
    <xf numFmtId="0" fontId="22" fillId="0" borderId="0" xfId="0" applyFont="1" applyProtection="1">
      <protection locked="0"/>
    </xf>
    <xf numFmtId="0" fontId="23" fillId="0" borderId="0" xfId="0" applyFont="1" applyAlignment="1" applyProtection="1">
      <alignment vertical="center" wrapText="1"/>
      <protection locked="0"/>
    </xf>
    <xf numFmtId="0" fontId="22" fillId="2" borderId="0" xfId="0" applyFont="1" applyFill="1" applyAlignment="1" applyProtection="1">
      <alignment horizontal="left"/>
      <protection locked="0"/>
    </xf>
    <xf numFmtId="0" fontId="24" fillId="2" borderId="0" xfId="0" applyFont="1" applyFill="1" applyProtection="1">
      <protection locked="0"/>
    </xf>
    <xf numFmtId="0" fontId="25" fillId="0" borderId="0" xfId="0" applyFont="1" applyAlignment="1" applyProtection="1">
      <alignment horizontal="center" vertical="center" wrapText="1"/>
      <protection locked="0"/>
    </xf>
    <xf numFmtId="0" fontId="18" fillId="6" borderId="19" xfId="0" applyFont="1" applyFill="1" applyBorder="1" applyAlignment="1" applyProtection="1">
      <alignment horizontal="center" vertical="center" wrapText="1"/>
      <protection locked="0"/>
    </xf>
    <xf numFmtId="166" fontId="24" fillId="0" borderId="0" xfId="0" applyNumberFormat="1" applyFont="1" applyAlignment="1" applyProtection="1">
      <alignment horizontal="center" vertical="center" wrapText="1"/>
      <protection locked="0"/>
    </xf>
    <xf numFmtId="0" fontId="18" fillId="6" borderId="20" xfId="0" applyFont="1" applyFill="1" applyBorder="1" applyAlignment="1" applyProtection="1">
      <alignment horizontal="center" vertical="center" wrapText="1"/>
      <protection locked="0"/>
    </xf>
    <xf numFmtId="0" fontId="22" fillId="4" borderId="0" xfId="0" applyFont="1" applyFill="1" applyProtection="1">
      <protection locked="0"/>
    </xf>
    <xf numFmtId="0" fontId="18" fillId="5" borderId="0" xfId="0" applyFont="1" applyFill="1" applyAlignment="1" applyProtection="1">
      <alignment vertical="center"/>
      <protection locked="0"/>
    </xf>
    <xf numFmtId="0" fontId="18" fillId="6" borderId="13" xfId="0" applyFont="1" applyFill="1" applyBorder="1" applyAlignment="1" applyProtection="1">
      <alignment horizontal="center" vertical="center" wrapText="1"/>
      <protection locked="0"/>
    </xf>
    <xf numFmtId="0" fontId="22" fillId="0" borderId="0" xfId="0" applyFont="1" applyAlignment="1" applyProtection="1">
      <alignment vertical="center"/>
      <protection locked="0"/>
    </xf>
    <xf numFmtId="164" fontId="18" fillId="0" borderId="9" xfId="0" applyNumberFormat="1" applyFont="1" applyBorder="1" applyAlignment="1" applyProtection="1">
      <alignment vertical="center"/>
      <protection locked="0"/>
    </xf>
    <xf numFmtId="0" fontId="18" fillId="6" borderId="14" xfId="0" applyFont="1" applyFill="1" applyBorder="1" applyAlignment="1" applyProtection="1">
      <alignment horizontal="center" vertical="center" wrapText="1"/>
      <protection locked="0"/>
    </xf>
    <xf numFmtId="164" fontId="18" fillId="0" borderId="24" xfId="0" applyNumberFormat="1" applyFont="1" applyBorder="1" applyAlignment="1" applyProtection="1">
      <alignment vertical="center"/>
      <protection locked="0"/>
    </xf>
    <xf numFmtId="10" fontId="18" fillId="0" borderId="12" xfId="0" applyNumberFormat="1" applyFont="1" applyBorder="1" applyAlignment="1" applyProtection="1">
      <alignment vertical="center"/>
      <protection locked="0"/>
    </xf>
    <xf numFmtId="164" fontId="22" fillId="0" borderId="8" xfId="0" applyNumberFormat="1" applyFont="1" applyBorder="1" applyAlignment="1" applyProtection="1">
      <alignment horizontal="center" vertical="center"/>
      <protection locked="0"/>
    </xf>
    <xf numFmtId="0" fontId="22" fillId="3" borderId="3" xfId="0" applyFont="1" applyFill="1" applyBorder="1" applyAlignment="1" applyProtection="1">
      <alignment horizontal="center" vertical="center" wrapText="1" shrinkToFit="1"/>
      <protection locked="0"/>
    </xf>
    <xf numFmtId="0" fontId="22" fillId="3" borderId="11" xfId="0" applyFont="1" applyFill="1" applyBorder="1" applyAlignment="1" applyProtection="1">
      <alignment horizontal="center" vertical="center" wrapText="1" shrinkToFit="1"/>
      <protection locked="0"/>
    </xf>
    <xf numFmtId="0" fontId="22" fillId="3" borderId="2" xfId="0" applyFont="1" applyFill="1" applyBorder="1" applyAlignment="1" applyProtection="1">
      <alignment horizontal="center" vertical="center" wrapText="1" shrinkToFit="1"/>
      <protection locked="0"/>
    </xf>
    <xf numFmtId="0" fontId="22" fillId="3" borderId="2" xfId="0" applyFont="1" applyFill="1" applyBorder="1" applyAlignment="1" applyProtection="1">
      <alignment horizontal="center" vertical="center" wrapText="1"/>
      <protection locked="0"/>
    </xf>
    <xf numFmtId="49" fontId="18" fillId="6" borderId="15" xfId="0" applyNumberFormat="1" applyFont="1" applyFill="1" applyBorder="1" applyAlignment="1" applyProtection="1">
      <alignment vertical="center" wrapText="1"/>
      <protection locked="0"/>
    </xf>
    <xf numFmtId="164" fontId="22" fillId="0" borderId="8" xfId="0" applyNumberFormat="1" applyFont="1" applyBorder="1" applyAlignment="1" applyProtection="1">
      <alignment vertical="center"/>
      <protection locked="0"/>
    </xf>
    <xf numFmtId="0" fontId="32" fillId="0" borderId="0" xfId="0" applyFont="1" applyAlignment="1" applyProtection="1">
      <alignment vertical="center"/>
      <protection locked="0"/>
    </xf>
    <xf numFmtId="4" fontId="23" fillId="2" borderId="0" xfId="0" applyNumberFormat="1" applyFont="1" applyFill="1" applyProtection="1">
      <protection locked="0"/>
    </xf>
    <xf numFmtId="164" fontId="22" fillId="2" borderId="0" xfId="0" applyNumberFormat="1" applyFont="1" applyFill="1" applyAlignment="1" applyProtection="1">
      <alignment horizontal="center" vertical="center" wrapText="1"/>
      <protection locked="0"/>
    </xf>
    <xf numFmtId="164" fontId="22" fillId="2" borderId="8" xfId="0" applyNumberFormat="1" applyFont="1" applyFill="1" applyBorder="1" applyAlignment="1">
      <alignment vertical="center"/>
    </xf>
    <xf numFmtId="164" fontId="19" fillId="6" borderId="8" xfId="0" applyNumberFormat="1" applyFont="1" applyFill="1" applyBorder="1" applyAlignment="1">
      <alignment vertical="center"/>
    </xf>
    <xf numFmtId="165" fontId="22" fillId="6" borderId="8" xfId="7" applyNumberFormat="1" applyFont="1" applyFill="1" applyBorder="1" applyAlignment="1" applyProtection="1">
      <alignment vertical="center"/>
    </xf>
    <xf numFmtId="4" fontId="23" fillId="3" borderId="7" xfId="0" applyNumberFormat="1" applyFont="1" applyFill="1" applyBorder="1" applyAlignment="1">
      <alignment horizontal="center" vertical="center" wrapText="1"/>
    </xf>
    <xf numFmtId="4" fontId="12" fillId="0" borderId="0" xfId="0" applyNumberFormat="1" applyFont="1" applyAlignment="1">
      <alignment horizontal="center" vertical="center"/>
    </xf>
    <xf numFmtId="4" fontId="22" fillId="0" borderId="28" xfId="0" applyNumberFormat="1" applyFont="1" applyBorder="1" applyAlignment="1" applyProtection="1">
      <alignment horizontal="center" vertical="center"/>
      <protection locked="0"/>
    </xf>
    <xf numFmtId="49" fontId="43" fillId="6" borderId="15" xfId="0" applyNumberFormat="1" applyFont="1" applyFill="1" applyBorder="1" applyAlignment="1" applyProtection="1">
      <alignment vertical="center" wrapText="1"/>
      <protection locked="0"/>
    </xf>
    <xf numFmtId="0" fontId="0" fillId="0" borderId="8" xfId="0" applyBorder="1" applyAlignment="1" applyProtection="1">
      <alignment vertical="center" wrapText="1"/>
      <protection locked="0"/>
    </xf>
    <xf numFmtId="10" fontId="22" fillId="0" borderId="21" xfId="0" applyNumberFormat="1" applyFont="1" applyBorder="1" applyAlignment="1" applyProtection="1">
      <alignment horizontal="center" vertical="center"/>
      <protection locked="0"/>
    </xf>
    <xf numFmtId="0" fontId="0" fillId="0" borderId="0" xfId="0" applyAlignment="1" applyProtection="1">
      <alignment vertical="center" wrapText="1"/>
      <protection locked="0"/>
    </xf>
    <xf numFmtId="164" fontId="44" fillId="2" borderId="0" xfId="0" applyNumberFormat="1" applyFont="1" applyFill="1" applyAlignment="1">
      <alignment vertical="center"/>
    </xf>
    <xf numFmtId="10" fontId="23" fillId="7" borderId="2" xfId="0" applyNumberFormat="1" applyFont="1" applyFill="1" applyBorder="1" applyAlignment="1">
      <alignment horizontal="center" vertical="center" wrapText="1"/>
    </xf>
    <xf numFmtId="10" fontId="44" fillId="2" borderId="0" xfId="0" applyNumberFormat="1" applyFont="1" applyFill="1" applyAlignment="1" applyProtection="1">
      <alignment vertical="center"/>
      <protection locked="0"/>
    </xf>
    <xf numFmtId="10" fontId="44" fillId="0" borderId="0" xfId="0" applyNumberFormat="1" applyFont="1" applyAlignment="1">
      <alignment vertical="center"/>
    </xf>
    <xf numFmtId="0" fontId="31" fillId="0" borderId="0" xfId="0" applyFont="1" applyAlignment="1">
      <alignment vertical="center" wrapText="1"/>
    </xf>
    <xf numFmtId="0" fontId="27" fillId="0" borderId="0" xfId="0" applyFont="1" applyAlignment="1" applyProtection="1">
      <alignment vertical="center" wrapText="1"/>
      <protection locked="0"/>
    </xf>
    <xf numFmtId="0" fontId="13" fillId="2" borderId="0" xfId="0" applyFont="1" applyFill="1" applyAlignment="1">
      <alignment horizontal="center"/>
    </xf>
    <xf numFmtId="0" fontId="22" fillId="0" borderId="0" xfId="0" applyFont="1" applyAlignment="1" applyProtection="1">
      <alignment vertical="center" wrapText="1"/>
      <protection locked="0"/>
    </xf>
    <xf numFmtId="0" fontId="0" fillId="0" borderId="8" xfId="0" applyBorder="1" applyAlignment="1" applyProtection="1">
      <alignment horizontal="center" vertical="center"/>
      <protection locked="0"/>
    </xf>
    <xf numFmtId="0" fontId="0" fillId="0" borderId="8" xfId="0" applyBorder="1" applyAlignment="1" applyProtection="1">
      <alignment horizontal="center" vertical="center" wrapText="1"/>
      <protection locked="0"/>
    </xf>
    <xf numFmtId="14" fontId="2" fillId="0" borderId="8" xfId="0" applyNumberFormat="1" applyFont="1" applyBorder="1" applyAlignment="1" applyProtection="1">
      <alignment horizontal="center" vertical="center"/>
      <protection locked="0"/>
    </xf>
    <xf numFmtId="4" fontId="2" fillId="0" borderId="8" xfId="0" applyNumberFormat="1" applyFont="1" applyBorder="1" applyAlignment="1" applyProtection="1">
      <alignment horizontal="center" vertical="center"/>
      <protection locked="0"/>
    </xf>
    <xf numFmtId="17" fontId="2" fillId="0" borderId="8" xfId="0" applyNumberFormat="1" applyFont="1" applyBorder="1" applyAlignment="1" applyProtection="1">
      <alignment horizontal="center" vertical="center"/>
      <protection locked="0"/>
    </xf>
    <xf numFmtId="0" fontId="42" fillId="2" borderId="0" xfId="0" applyFont="1" applyFill="1"/>
    <xf numFmtId="0" fontId="2" fillId="2" borderId="0" xfId="0" applyFont="1" applyFill="1" applyAlignment="1">
      <alignment vertical="center"/>
    </xf>
    <xf numFmtId="0" fontId="27" fillId="0" borderId="22" xfId="0" applyFont="1" applyBorder="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3" fillId="5" borderId="0" xfId="4" applyFont="1" applyFill="1"/>
    <xf numFmtId="0" fontId="23" fillId="5" borderId="0" xfId="4" applyFont="1" applyFill="1"/>
    <xf numFmtId="0" fontId="28" fillId="5" borderId="0" xfId="4" applyFont="1" applyFill="1" applyAlignment="1">
      <alignment wrapText="1"/>
    </xf>
    <xf numFmtId="0" fontId="3" fillId="5" borderId="0" xfId="4" applyFont="1" applyFill="1" applyAlignment="1">
      <alignment wrapText="1"/>
    </xf>
    <xf numFmtId="0" fontId="3" fillId="5" borderId="0" xfId="4" applyFont="1" applyFill="1" applyAlignment="1">
      <alignment vertical="top" wrapText="1"/>
    </xf>
    <xf numFmtId="0" fontId="23" fillId="3" borderId="29" xfId="0" applyFont="1" applyFill="1" applyBorder="1" applyAlignment="1">
      <alignment horizontal="center" vertical="center" wrapText="1"/>
    </xf>
    <xf numFmtId="0" fontId="2" fillId="2" borderId="0" xfId="0" applyFont="1" applyFill="1"/>
    <xf numFmtId="0" fontId="19" fillId="2" borderId="0" xfId="0" applyFont="1" applyFill="1" applyAlignment="1">
      <alignment vertical="center"/>
    </xf>
    <xf numFmtId="0" fontId="19" fillId="2" borderId="0" xfId="0" applyFont="1" applyFill="1"/>
    <xf numFmtId="0" fontId="18" fillId="6" borderId="25" xfId="0" applyFont="1" applyFill="1" applyBorder="1" applyAlignment="1" applyProtection="1">
      <alignment horizontal="center" vertical="center"/>
      <protection locked="0"/>
    </xf>
    <xf numFmtId="43" fontId="22" fillId="0" borderId="8" xfId="12" applyFont="1" applyBorder="1" applyAlignment="1" applyProtection="1">
      <alignment vertical="center"/>
      <protection locked="0"/>
    </xf>
    <xf numFmtId="0" fontId="18" fillId="6" borderId="10" xfId="0" applyFont="1" applyFill="1" applyBorder="1" applyAlignment="1" applyProtection="1">
      <alignment horizontal="center" vertical="center" wrapText="1"/>
      <protection locked="0"/>
    </xf>
    <xf numFmtId="0" fontId="22" fillId="2" borderId="0" xfId="0" applyFont="1" applyFill="1" applyAlignment="1" applyProtection="1">
      <alignment horizontal="center"/>
      <protection locked="0"/>
    </xf>
    <xf numFmtId="0" fontId="18" fillId="6" borderId="3" xfId="0" applyFont="1" applyFill="1" applyBorder="1" applyAlignment="1" applyProtection="1">
      <alignment horizontal="center" vertical="center" wrapText="1"/>
      <protection locked="0"/>
    </xf>
    <xf numFmtId="0" fontId="18" fillId="0" borderId="9" xfId="0" applyFont="1" applyBorder="1" applyAlignment="1" applyProtection="1">
      <alignment vertical="center" wrapText="1"/>
      <protection locked="0"/>
    </xf>
    <xf numFmtId="0" fontId="18" fillId="6" borderId="16" xfId="0" applyFont="1" applyFill="1" applyBorder="1" applyAlignment="1" applyProtection="1">
      <alignment horizontal="center" vertical="center" wrapText="1"/>
      <protection locked="0"/>
    </xf>
    <xf numFmtId="0" fontId="18" fillId="0" borderId="12" xfId="0" applyFont="1" applyBorder="1" applyAlignment="1" applyProtection="1">
      <alignment vertical="center" wrapText="1"/>
      <protection locked="0"/>
    </xf>
    <xf numFmtId="0" fontId="18" fillId="9" borderId="3" xfId="0" applyFont="1" applyFill="1" applyBorder="1" applyAlignment="1" applyProtection="1">
      <alignment horizontal="center" vertical="center" wrapText="1"/>
      <protection locked="0"/>
    </xf>
    <xf numFmtId="0" fontId="18" fillId="9" borderId="16" xfId="0" applyFont="1" applyFill="1" applyBorder="1" applyAlignment="1" applyProtection="1">
      <alignment horizontal="center" vertical="center" wrapText="1"/>
      <protection locked="0"/>
    </xf>
    <xf numFmtId="4" fontId="18" fillId="6" borderId="13" xfId="0" applyNumberFormat="1" applyFont="1" applyFill="1" applyBorder="1" applyAlignment="1">
      <alignment horizontal="center" vertical="center"/>
    </xf>
    <xf numFmtId="14" fontId="25" fillId="0" borderId="9" xfId="0" applyNumberFormat="1" applyFont="1" applyBorder="1" applyAlignment="1">
      <alignment vertical="center" wrapText="1"/>
    </xf>
    <xf numFmtId="14" fontId="25" fillId="0" borderId="12" xfId="0" applyNumberFormat="1" applyFont="1" applyBorder="1" applyAlignment="1">
      <alignment horizontal="center" vertical="center" wrapText="1"/>
    </xf>
    <xf numFmtId="14" fontId="25" fillId="0" borderId="12" xfId="0" applyNumberFormat="1" applyFont="1" applyBorder="1" applyAlignment="1">
      <alignment vertical="center" wrapText="1"/>
    </xf>
    <xf numFmtId="4" fontId="23" fillId="10" borderId="8" xfId="0" applyNumberFormat="1" applyFont="1" applyFill="1" applyBorder="1" applyAlignment="1">
      <alignment horizontal="center" vertical="center"/>
    </xf>
    <xf numFmtId="4" fontId="23" fillId="10" borderId="21" xfId="0" applyNumberFormat="1" applyFont="1" applyFill="1" applyBorder="1" applyAlignment="1">
      <alignment horizontal="center" vertical="center"/>
    </xf>
    <xf numFmtId="4" fontId="42" fillId="11" borderId="8" xfId="0" applyNumberFormat="1" applyFont="1" applyFill="1" applyBorder="1" applyAlignment="1">
      <alignment horizontal="center" vertical="center"/>
    </xf>
    <xf numFmtId="44" fontId="22" fillId="11" borderId="8" xfId="2" applyFont="1" applyFill="1" applyBorder="1" applyAlignment="1" applyProtection="1">
      <alignment horizontal="center" vertical="center"/>
      <protection locked="0"/>
    </xf>
    <xf numFmtId="4" fontId="23" fillId="11" borderId="8" xfId="0" applyNumberFormat="1" applyFont="1" applyFill="1" applyBorder="1" applyAlignment="1">
      <alignment horizontal="center" vertical="center"/>
    </xf>
    <xf numFmtId="0" fontId="18" fillId="6" borderId="10"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164" fontId="23" fillId="0" borderId="36" xfId="0" applyNumberFormat="1" applyFont="1" applyBorder="1" applyAlignment="1" applyProtection="1">
      <alignment horizontal="center" vertical="center"/>
      <protection locked="0"/>
    </xf>
    <xf numFmtId="164" fontId="23" fillId="0" borderId="7" xfId="0" applyNumberFormat="1" applyFont="1" applyBorder="1" applyAlignment="1" applyProtection="1">
      <alignment horizontal="center" vertical="center"/>
      <protection locked="0"/>
    </xf>
    <xf numFmtId="164" fontId="47" fillId="5" borderId="27" xfId="0" applyNumberFormat="1" applyFont="1" applyFill="1" applyBorder="1" applyAlignment="1" applyProtection="1">
      <alignment vertical="center"/>
      <protection locked="0"/>
    </xf>
    <xf numFmtId="164" fontId="47" fillId="5" borderId="7" xfId="0" applyNumberFormat="1" applyFont="1" applyFill="1" applyBorder="1" applyAlignment="1" applyProtection="1">
      <alignment vertical="center"/>
      <protection locked="0"/>
    </xf>
    <xf numFmtId="164" fontId="47" fillId="5" borderId="17" xfId="0" applyNumberFormat="1" applyFont="1" applyFill="1" applyBorder="1" applyAlignment="1" applyProtection="1">
      <alignment vertical="center"/>
      <protection locked="0"/>
    </xf>
    <xf numFmtId="164" fontId="47" fillId="5" borderId="12" xfId="0" applyNumberFormat="1" applyFont="1" applyFill="1" applyBorder="1" applyAlignment="1" applyProtection="1">
      <alignment vertical="center"/>
      <protection locked="0"/>
    </xf>
    <xf numFmtId="164" fontId="47" fillId="5" borderId="37" xfId="0" applyNumberFormat="1" applyFont="1" applyFill="1" applyBorder="1" applyAlignment="1" applyProtection="1">
      <alignment vertical="center"/>
      <protection locked="0"/>
    </xf>
    <xf numFmtId="9" fontId="22" fillId="2" borderId="13" xfId="0" applyNumberFormat="1" applyFont="1" applyFill="1" applyBorder="1" applyAlignment="1" applyProtection="1">
      <alignment horizontal="center" vertical="center"/>
      <protection locked="0"/>
    </xf>
    <xf numFmtId="0" fontId="55" fillId="2" borderId="0" xfId="0" applyFont="1" applyFill="1"/>
    <xf numFmtId="4" fontId="22" fillId="11" borderId="8" xfId="0" applyNumberFormat="1" applyFont="1" applyFill="1" applyBorder="1" applyAlignment="1">
      <alignment horizontal="center" vertical="center"/>
    </xf>
    <xf numFmtId="0" fontId="29" fillId="8" borderId="0" xfId="4" applyFont="1" applyFill="1" applyAlignment="1">
      <alignment horizontal="center" vertical="center" wrapText="1"/>
    </xf>
    <xf numFmtId="0" fontId="0" fillId="8" borderId="0" xfId="0" applyFill="1" applyAlignment="1">
      <alignment wrapText="1"/>
    </xf>
    <xf numFmtId="0" fontId="1" fillId="5" borderId="0" xfId="4" applyFont="1" applyFill="1" applyAlignment="1">
      <alignment horizontal="center" vertical="center" wrapText="1"/>
    </xf>
    <xf numFmtId="0" fontId="28" fillId="5" borderId="0" xfId="4" applyFont="1" applyFill="1" applyAlignment="1">
      <alignment horizontal="center" vertical="center" wrapText="1"/>
    </xf>
    <xf numFmtId="0" fontId="0" fillId="5" borderId="0" xfId="0" applyFill="1" applyAlignment="1">
      <alignment horizontal="center" vertical="center"/>
    </xf>
    <xf numFmtId="0" fontId="34" fillId="5" borderId="0" xfId="4" applyFont="1" applyFill="1" applyAlignment="1">
      <alignment horizontal="center" vertical="center" wrapText="1"/>
    </xf>
    <xf numFmtId="0" fontId="7" fillId="5" borderId="0" xfId="0" applyFont="1" applyFill="1" applyAlignment="1">
      <alignment horizontal="center" vertical="center"/>
    </xf>
    <xf numFmtId="0" fontId="27" fillId="5" borderId="0" xfId="0" applyFont="1" applyFill="1" applyAlignment="1">
      <alignment horizontal="center" vertical="center" wrapText="1"/>
    </xf>
    <xf numFmtId="0" fontId="50" fillId="0" borderId="0" xfId="0" applyFont="1" applyAlignment="1">
      <alignment horizontal="center" vertical="center" wrapText="1"/>
    </xf>
    <xf numFmtId="164" fontId="23" fillId="3" borderId="10" xfId="0" applyNumberFormat="1" applyFont="1" applyFill="1" applyBorder="1" applyAlignment="1">
      <alignment horizontal="center" vertical="center"/>
    </xf>
    <xf numFmtId="164" fontId="23" fillId="3" borderId="1" xfId="0" applyNumberFormat="1" applyFont="1" applyFill="1" applyBorder="1" applyAlignment="1">
      <alignment horizontal="center" vertical="center"/>
    </xf>
    <xf numFmtId="0" fontId="25" fillId="9" borderId="16" xfId="0" applyFont="1" applyFill="1" applyBorder="1" applyAlignment="1">
      <alignment horizontal="center" vertical="center" wrapText="1"/>
    </xf>
    <xf numFmtId="0" fontId="25" fillId="9" borderId="17" xfId="0" applyFont="1" applyFill="1" applyBorder="1" applyAlignment="1">
      <alignment horizontal="center" vertical="center" wrapText="1"/>
    </xf>
    <xf numFmtId="0" fontId="25" fillId="6" borderId="16" xfId="0" applyFont="1" applyFill="1" applyBorder="1" applyAlignment="1">
      <alignment horizontal="center" vertical="center" wrapText="1"/>
    </xf>
    <xf numFmtId="0" fontId="25" fillId="6" borderId="17" xfId="0" applyFont="1" applyFill="1" applyBorder="1" applyAlignment="1">
      <alignment horizontal="center" vertical="center" wrapText="1"/>
    </xf>
    <xf numFmtId="0" fontId="53" fillId="6" borderId="0" xfId="0" applyFont="1" applyFill="1" applyAlignment="1">
      <alignment horizontal="center" vertical="center" wrapText="1"/>
    </xf>
    <xf numFmtId="0" fontId="25" fillId="6" borderId="3" xfId="0" applyFont="1" applyFill="1" applyBorder="1" applyAlignment="1">
      <alignment horizontal="center" vertical="center" wrapText="1"/>
    </xf>
    <xf numFmtId="0" fontId="25" fillId="6" borderId="2" xfId="0" applyFont="1" applyFill="1" applyBorder="1" applyAlignment="1">
      <alignment horizontal="center" vertical="center" wrapText="1"/>
    </xf>
    <xf numFmtId="0" fontId="25" fillId="9" borderId="3" xfId="0" applyFont="1" applyFill="1" applyBorder="1" applyAlignment="1">
      <alignment horizontal="center" vertical="center" wrapText="1"/>
    </xf>
    <xf numFmtId="0" fontId="25" fillId="9" borderId="2" xfId="0" applyFont="1" applyFill="1" applyBorder="1" applyAlignment="1">
      <alignment horizontal="center" vertical="center" wrapText="1"/>
    </xf>
    <xf numFmtId="164" fontId="50" fillId="2" borderId="10" xfId="0" applyNumberFormat="1" applyFont="1" applyFill="1" applyBorder="1" applyAlignment="1">
      <alignment horizontal="center" vertical="center"/>
    </xf>
    <xf numFmtId="164" fontId="50" fillId="2" borderId="1" xfId="0" applyNumberFormat="1" applyFont="1" applyFill="1" applyBorder="1" applyAlignment="1">
      <alignment horizontal="center" vertical="center"/>
    </xf>
    <xf numFmtId="0" fontId="52" fillId="6" borderId="0" xfId="0" applyFont="1" applyFill="1" applyAlignment="1">
      <alignment horizontal="center" vertical="center" wrapText="1"/>
    </xf>
    <xf numFmtId="0" fontId="51" fillId="0" borderId="0" xfId="0" applyFont="1" applyAlignment="1">
      <alignment horizontal="center" vertical="center" wrapText="1"/>
    </xf>
    <xf numFmtId="4" fontId="25" fillId="6" borderId="30" xfId="0" applyNumberFormat="1" applyFont="1" applyFill="1" applyBorder="1" applyAlignment="1">
      <alignment horizontal="center" vertical="center"/>
    </xf>
    <xf numFmtId="4" fontId="25" fillId="6" borderId="33" xfId="0" applyNumberFormat="1" applyFont="1" applyFill="1" applyBorder="1" applyAlignment="1">
      <alignment horizontal="center" vertical="center"/>
    </xf>
    <xf numFmtId="4" fontId="25" fillId="6" borderId="34" xfId="0" applyNumberFormat="1" applyFont="1" applyFill="1" applyBorder="1" applyAlignment="1">
      <alignment horizontal="center" vertical="center"/>
    </xf>
    <xf numFmtId="4" fontId="25" fillId="6" borderId="31" xfId="0" applyNumberFormat="1" applyFont="1" applyFill="1" applyBorder="1" applyAlignment="1">
      <alignment horizontal="center" vertical="center"/>
    </xf>
    <xf numFmtId="4" fontId="25" fillId="6" borderId="32" xfId="0" applyNumberFormat="1" applyFont="1" applyFill="1" applyBorder="1" applyAlignment="1">
      <alignment horizontal="center" vertical="center"/>
    </xf>
    <xf numFmtId="4" fontId="25" fillId="6" borderId="35" xfId="0" applyNumberFormat="1" applyFont="1" applyFill="1" applyBorder="1" applyAlignment="1">
      <alignment horizontal="center" vertical="center"/>
    </xf>
    <xf numFmtId="0" fontId="18" fillId="6" borderId="30" xfId="0" applyFont="1" applyFill="1" applyBorder="1" applyAlignment="1">
      <alignment horizontal="center" vertical="center" wrapText="1"/>
    </xf>
    <xf numFmtId="0" fontId="18" fillId="6" borderId="34" xfId="0" applyFont="1" applyFill="1" applyBorder="1" applyAlignment="1">
      <alignment horizontal="center" vertical="center" wrapText="1"/>
    </xf>
    <xf numFmtId="0" fontId="18" fillId="6" borderId="31" xfId="0" applyFont="1" applyFill="1" applyBorder="1" applyAlignment="1">
      <alignment horizontal="center" vertical="center" wrapText="1"/>
    </xf>
    <xf numFmtId="0" fontId="18" fillId="6" borderId="35" xfId="0" applyFont="1" applyFill="1" applyBorder="1" applyAlignment="1">
      <alignment horizontal="center" vertical="center" wrapText="1"/>
    </xf>
    <xf numFmtId="0" fontId="49" fillId="6" borderId="30" xfId="0" applyFont="1" applyFill="1" applyBorder="1" applyAlignment="1">
      <alignment horizontal="center" vertical="center"/>
    </xf>
    <xf numFmtId="0" fontId="49" fillId="6" borderId="34" xfId="0" applyFont="1" applyFill="1" applyBorder="1" applyAlignment="1">
      <alignment horizontal="center" vertical="center"/>
    </xf>
    <xf numFmtId="0" fontId="49" fillId="6" borderId="31" xfId="0" applyFont="1" applyFill="1" applyBorder="1" applyAlignment="1">
      <alignment horizontal="center" vertical="center"/>
    </xf>
    <xf numFmtId="0" fontId="49" fillId="6" borderId="35" xfId="0" applyFont="1" applyFill="1" applyBorder="1" applyAlignment="1">
      <alignment horizontal="center" vertical="center"/>
    </xf>
    <xf numFmtId="4" fontId="51" fillId="0" borderId="10" xfId="0" applyNumberFormat="1" applyFont="1" applyBorder="1" applyAlignment="1">
      <alignment horizontal="center" vertical="center"/>
    </xf>
    <xf numFmtId="4" fontId="51" fillId="0" borderId="18" xfId="0" applyNumberFormat="1" applyFont="1" applyBorder="1" applyAlignment="1">
      <alignment horizontal="center" vertical="center"/>
    </xf>
    <xf numFmtId="4" fontId="51" fillId="0" borderId="1" xfId="0" applyNumberFormat="1" applyFont="1" applyBorder="1" applyAlignment="1">
      <alignment horizontal="center" vertical="center"/>
    </xf>
    <xf numFmtId="44" fontId="22" fillId="3" borderId="26" xfId="2" applyFont="1" applyFill="1" applyBorder="1" applyAlignment="1">
      <alignment horizontal="center" vertical="center" wrapText="1"/>
    </xf>
    <xf numFmtId="44" fontId="22" fillId="3" borderId="23" xfId="2" applyFont="1" applyFill="1" applyBorder="1" applyAlignment="1">
      <alignment horizontal="center" vertical="center" wrapText="1"/>
    </xf>
    <xf numFmtId="44" fontId="25" fillId="6" borderId="18" xfId="0" applyNumberFormat="1" applyFont="1" applyFill="1" applyBorder="1" applyAlignment="1">
      <alignment horizontal="center" vertical="center"/>
    </xf>
    <xf numFmtId="44" fontId="25" fillId="6" borderId="1" xfId="0" applyNumberFormat="1" applyFont="1" applyFill="1" applyBorder="1" applyAlignment="1">
      <alignment horizontal="center" vertical="center"/>
    </xf>
    <xf numFmtId="0" fontId="18" fillId="0" borderId="10" xfId="0" applyFont="1" applyBorder="1" applyAlignment="1" applyProtection="1">
      <alignment horizontal="center" vertical="center" wrapText="1"/>
      <protection locked="0"/>
    </xf>
    <xf numFmtId="0" fontId="18" fillId="0" borderId="18"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wrapText="1"/>
      <protection locked="0"/>
    </xf>
    <xf numFmtId="0" fontId="47" fillId="0" borderId="10" xfId="0" applyFont="1" applyBorder="1" applyAlignment="1" applyProtection="1">
      <alignment horizontal="center" vertical="center" wrapText="1"/>
      <protection locked="0"/>
    </xf>
    <xf numFmtId="0" fontId="47" fillId="0" borderId="18" xfId="0" applyFont="1" applyBorder="1" applyAlignment="1" applyProtection="1">
      <alignment horizontal="center" vertical="center" wrapText="1"/>
      <protection locked="0"/>
    </xf>
    <xf numFmtId="0" fontId="47" fillId="0" borderId="1" xfId="0" applyFont="1" applyBorder="1" applyAlignment="1" applyProtection="1">
      <alignment horizontal="center" vertical="center" wrapText="1"/>
      <protection locked="0"/>
    </xf>
    <xf numFmtId="0" fontId="27" fillId="0" borderId="22" xfId="0" applyFont="1" applyBorder="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18" fillId="6" borderId="10" xfId="0"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8" fillId="6" borderId="30" xfId="0" applyFont="1" applyFill="1" applyBorder="1" applyAlignment="1" applyProtection="1">
      <alignment horizontal="center" vertical="center" wrapText="1"/>
      <protection locked="0"/>
    </xf>
    <xf numFmtId="0" fontId="18" fillId="6" borderId="34" xfId="0" applyFont="1" applyFill="1" applyBorder="1" applyAlignment="1" applyProtection="1">
      <alignment horizontal="center" vertical="center" wrapText="1"/>
      <protection locked="0"/>
    </xf>
    <xf numFmtId="0" fontId="18" fillId="6" borderId="18" xfId="0" applyFont="1" applyFill="1" applyBorder="1" applyAlignment="1" applyProtection="1">
      <alignment horizontal="center" vertical="center" wrapText="1"/>
      <protection locked="0"/>
    </xf>
    <xf numFmtId="0" fontId="18" fillId="6" borderId="1" xfId="0" applyFont="1" applyFill="1" applyBorder="1" applyAlignment="1" applyProtection="1">
      <alignment horizontal="center" vertical="center" wrapText="1"/>
      <protection locked="0"/>
    </xf>
  </cellXfs>
  <cellStyles count="13">
    <cellStyle name="Euro" xfId="1" xr:uid="{00000000-0005-0000-0000-000000000000}"/>
    <cellStyle name="Hipervínculo" xfId="10" builtinId="8" hidden="1"/>
    <cellStyle name="Hipervínculo visitado" xfId="11" builtinId="9" hidden="1"/>
    <cellStyle name="Millares" xfId="12" builtinId="3"/>
    <cellStyle name="Moneda" xfId="2" builtinId="4"/>
    <cellStyle name="Moneda 2" xfId="3" xr:uid="{00000000-0005-0000-0000-000004000000}"/>
    <cellStyle name="Normal" xfId="0" builtinId="0"/>
    <cellStyle name="Normal 2" xfId="4" xr:uid="{00000000-0005-0000-0000-000006000000}"/>
    <cellStyle name="Normal 3" xfId="5" xr:uid="{00000000-0005-0000-0000-000007000000}"/>
    <cellStyle name="Normal 4" xfId="6" xr:uid="{00000000-0005-0000-0000-000008000000}"/>
    <cellStyle name="Porcentaje" xfId="7" builtinId="5"/>
    <cellStyle name="Porcentual 2" xfId="8" xr:uid="{00000000-0005-0000-0000-00000A000000}"/>
    <cellStyle name="Porcentual 3" xfId="9" xr:uid="{00000000-0005-0000-0000-00000B000000}"/>
  </cellStyles>
  <dxfs count="8">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bgColor indexed="50"/>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bgColor theme="6"/>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179123</xdr:rowOff>
    </xdr:from>
    <xdr:to>
      <xdr:col>15</xdr:col>
      <xdr:colOff>42333</xdr:colOff>
      <xdr:row>5</xdr:row>
      <xdr:rowOff>48799</xdr:rowOff>
    </xdr:to>
    <xdr:pic>
      <xdr:nvPicPr>
        <xdr:cNvPr id="5" name="Imagen 4">
          <a:extLst>
            <a:ext uri="{FF2B5EF4-FFF2-40B4-BE49-F238E27FC236}">
              <a16:creationId xmlns:a16="http://schemas.microsoft.com/office/drawing/2014/main" id="{4621BBD4-0845-A867-0226-B8424BEC9365}"/>
            </a:ext>
          </a:extLst>
        </xdr:cNvPr>
        <xdr:cNvPicPr>
          <a:picLocks noChangeAspect="1"/>
        </xdr:cNvPicPr>
      </xdr:nvPicPr>
      <xdr:blipFill>
        <a:blip xmlns:r="http://schemas.openxmlformats.org/officeDocument/2006/relationships" r:embed="rId1"/>
        <a:stretch>
          <a:fillRect/>
        </a:stretch>
      </xdr:blipFill>
      <xdr:spPr>
        <a:xfrm>
          <a:off x="0" y="369623"/>
          <a:ext cx="9345083" cy="631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214312</xdr:colOff>
      <xdr:row>0</xdr:row>
      <xdr:rowOff>303213</xdr:rowOff>
    </xdr:from>
    <xdr:to>
      <xdr:col>12</xdr:col>
      <xdr:colOff>1724025</xdr:colOff>
      <xdr:row>0</xdr:row>
      <xdr:rowOff>1340669</xdr:rowOff>
    </xdr:to>
    <xdr:pic>
      <xdr:nvPicPr>
        <xdr:cNvPr id="2" name="Imagen 1">
          <a:extLst>
            <a:ext uri="{FF2B5EF4-FFF2-40B4-BE49-F238E27FC236}">
              <a16:creationId xmlns:a16="http://schemas.microsoft.com/office/drawing/2014/main" id="{08972270-1BEE-DC5E-3331-8C641091ABD5}"/>
            </a:ext>
          </a:extLst>
        </xdr:cNvPr>
        <xdr:cNvPicPr>
          <a:picLocks noChangeAspect="1"/>
        </xdr:cNvPicPr>
      </xdr:nvPicPr>
      <xdr:blipFill>
        <a:blip xmlns:r="http://schemas.openxmlformats.org/officeDocument/2006/relationships" r:embed="rId1"/>
        <a:stretch>
          <a:fillRect/>
        </a:stretch>
      </xdr:blipFill>
      <xdr:spPr>
        <a:xfrm>
          <a:off x="3167062" y="303213"/>
          <a:ext cx="15336838" cy="10374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639536</xdr:colOff>
      <xdr:row>0</xdr:row>
      <xdr:rowOff>312962</xdr:rowOff>
    </xdr:from>
    <xdr:to>
      <xdr:col>15</xdr:col>
      <xdr:colOff>734786</xdr:colOff>
      <xdr:row>0</xdr:row>
      <xdr:rowOff>1438459</xdr:rowOff>
    </xdr:to>
    <xdr:pic>
      <xdr:nvPicPr>
        <xdr:cNvPr id="4" name="Imagen 3">
          <a:extLst>
            <a:ext uri="{FF2B5EF4-FFF2-40B4-BE49-F238E27FC236}">
              <a16:creationId xmlns:a16="http://schemas.microsoft.com/office/drawing/2014/main" id="{459FA53A-BB61-1CE0-A9EE-B1858F6E81AF}"/>
            </a:ext>
          </a:extLst>
        </xdr:cNvPr>
        <xdr:cNvPicPr>
          <a:picLocks noChangeAspect="1"/>
        </xdr:cNvPicPr>
      </xdr:nvPicPr>
      <xdr:blipFill>
        <a:blip xmlns:r="http://schemas.openxmlformats.org/officeDocument/2006/relationships" r:embed="rId1"/>
        <a:stretch>
          <a:fillRect/>
        </a:stretch>
      </xdr:blipFill>
      <xdr:spPr>
        <a:xfrm>
          <a:off x="2830286" y="312962"/>
          <a:ext cx="16559893" cy="11254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272144</xdr:rowOff>
    </xdr:from>
    <xdr:to>
      <xdr:col>5</xdr:col>
      <xdr:colOff>245368</xdr:colOff>
      <xdr:row>0</xdr:row>
      <xdr:rowOff>889000</xdr:rowOff>
    </xdr:to>
    <xdr:pic>
      <xdr:nvPicPr>
        <xdr:cNvPr id="3" name="Imagen 2">
          <a:extLst>
            <a:ext uri="{FF2B5EF4-FFF2-40B4-BE49-F238E27FC236}">
              <a16:creationId xmlns:a16="http://schemas.microsoft.com/office/drawing/2014/main" id="{09839D33-1C16-9929-EB49-8C8E8B8BF1BC}"/>
            </a:ext>
          </a:extLst>
        </xdr:cNvPr>
        <xdr:cNvPicPr>
          <a:picLocks noChangeAspect="1"/>
        </xdr:cNvPicPr>
      </xdr:nvPicPr>
      <xdr:blipFill>
        <a:blip xmlns:r="http://schemas.openxmlformats.org/officeDocument/2006/relationships" r:embed="rId1"/>
        <a:stretch>
          <a:fillRect/>
        </a:stretch>
      </xdr:blipFill>
      <xdr:spPr>
        <a:xfrm>
          <a:off x="0" y="272144"/>
          <a:ext cx="9209451" cy="61685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4"/>
  <dimension ref="A5:T22"/>
  <sheetViews>
    <sheetView topLeftCell="A10" zoomScale="90" zoomScaleNormal="90" zoomScalePageLayoutView="80" workbookViewId="0">
      <selection activeCell="P16" sqref="P16"/>
    </sheetView>
  </sheetViews>
  <sheetFormatPr baseColWidth="10" defaultColWidth="7.875" defaultRowHeight="15" x14ac:dyDescent="0.25"/>
  <cols>
    <col min="1" max="9" width="7.875" style="171"/>
    <col min="10" max="10" width="11.25" style="171" customWidth="1"/>
    <col min="11" max="19" width="7.875" style="171"/>
    <col min="20" max="20" width="7.875" style="171" hidden="1" customWidth="1"/>
    <col min="21" max="16384" width="7.875" style="171"/>
  </cols>
  <sheetData>
    <row r="5" spans="1:20" x14ac:dyDescent="0.25">
      <c r="T5" s="171">
        <v>2017</v>
      </c>
    </row>
    <row r="6" spans="1:20" x14ac:dyDescent="0.25">
      <c r="A6" s="172"/>
      <c r="T6" s="171">
        <v>2018</v>
      </c>
    </row>
    <row r="7" spans="1:20" x14ac:dyDescent="0.25">
      <c r="A7" s="172"/>
      <c r="T7" s="171">
        <v>2019</v>
      </c>
    </row>
    <row r="8" spans="1:20" x14ac:dyDescent="0.25">
      <c r="A8" s="172"/>
      <c r="T8" s="171">
        <v>2020</v>
      </c>
    </row>
    <row r="9" spans="1:20" ht="29.1" customHeight="1" x14ac:dyDescent="0.25">
      <c r="A9" s="218" t="s">
        <v>63</v>
      </c>
      <c r="B9" s="218"/>
      <c r="C9" s="218"/>
      <c r="D9" s="218"/>
      <c r="E9" s="218"/>
      <c r="F9" s="218"/>
      <c r="G9" s="218"/>
      <c r="H9" s="218"/>
      <c r="I9" s="218"/>
      <c r="J9" s="218"/>
      <c r="K9" s="218"/>
      <c r="L9" s="218"/>
      <c r="M9" s="218"/>
      <c r="N9" s="218"/>
      <c r="O9" s="218"/>
      <c r="T9" s="171">
        <v>2021</v>
      </c>
    </row>
    <row r="10" spans="1:20" ht="27" customHeight="1" x14ac:dyDescent="0.25"/>
    <row r="11" spans="1:20" ht="27" customHeight="1" x14ac:dyDescent="0.25">
      <c r="A11" s="211" t="s">
        <v>52</v>
      </c>
      <c r="B11" s="211"/>
      <c r="C11" s="211"/>
      <c r="D11" s="211"/>
      <c r="E11" s="211"/>
      <c r="F11" s="211"/>
      <c r="G11" s="211"/>
      <c r="H11" s="211"/>
      <c r="I11" s="211"/>
      <c r="J11" s="211"/>
      <c r="K11" s="211"/>
      <c r="L11" s="211"/>
      <c r="M11" s="211"/>
      <c r="N11" s="212"/>
      <c r="O11" s="212"/>
    </row>
    <row r="14" spans="1:20" ht="33.75" customHeight="1" x14ac:dyDescent="0.25">
      <c r="A14" s="213" t="s">
        <v>62</v>
      </c>
      <c r="B14" s="214"/>
      <c r="C14" s="214"/>
      <c r="D14" s="214"/>
      <c r="E14" s="214"/>
      <c r="F14" s="214"/>
      <c r="G14" s="214"/>
      <c r="H14" s="214"/>
      <c r="I14" s="214"/>
      <c r="J14" s="214"/>
      <c r="K14" s="214"/>
      <c r="L14" s="214"/>
      <c r="M14" s="214"/>
      <c r="N14" s="215"/>
      <c r="O14" s="215"/>
    </row>
    <row r="15" spans="1:20" x14ac:dyDescent="0.25">
      <c r="A15" s="214"/>
      <c r="B15" s="214"/>
      <c r="C15" s="214"/>
      <c r="D15" s="214"/>
      <c r="E15" s="214"/>
      <c r="F15" s="214"/>
      <c r="G15" s="214"/>
      <c r="H15" s="214"/>
      <c r="I15" s="214"/>
      <c r="J15" s="214"/>
      <c r="K15" s="214"/>
      <c r="L15" s="214"/>
      <c r="M15" s="214"/>
      <c r="N15" s="215"/>
      <c r="O15" s="215"/>
    </row>
    <row r="16" spans="1:20" ht="15.75" x14ac:dyDescent="0.25">
      <c r="A16" s="173"/>
      <c r="B16" s="173"/>
      <c r="C16" s="173"/>
      <c r="D16" s="173"/>
      <c r="E16" s="173"/>
      <c r="F16" s="173"/>
      <c r="G16" s="173"/>
      <c r="H16" s="173"/>
      <c r="I16" s="173"/>
      <c r="J16" s="173"/>
      <c r="K16" s="173"/>
      <c r="L16" s="173"/>
      <c r="M16" s="173"/>
    </row>
    <row r="17" spans="1:15" x14ac:dyDescent="0.25">
      <c r="A17" s="216" t="s">
        <v>350</v>
      </c>
      <c r="B17" s="216"/>
      <c r="C17" s="216"/>
      <c r="D17" s="216"/>
      <c r="E17" s="216"/>
      <c r="F17" s="216"/>
      <c r="G17" s="216"/>
      <c r="H17" s="216"/>
      <c r="I17" s="216"/>
      <c r="J17" s="216"/>
      <c r="K17" s="216"/>
      <c r="L17" s="216"/>
      <c r="M17" s="216"/>
      <c r="N17" s="217"/>
      <c r="O17" s="217"/>
    </row>
    <row r="18" spans="1:15" ht="27" customHeight="1" x14ac:dyDescent="0.25">
      <c r="A18" s="216"/>
      <c r="B18" s="216"/>
      <c r="C18" s="216"/>
      <c r="D18" s="216"/>
      <c r="E18" s="216"/>
      <c r="F18" s="216"/>
      <c r="G18" s="216"/>
      <c r="H18" s="216"/>
      <c r="I18" s="216"/>
      <c r="J18" s="216"/>
      <c r="K18" s="216"/>
      <c r="L18" s="216"/>
      <c r="M18" s="216"/>
      <c r="N18" s="217"/>
      <c r="O18" s="217"/>
    </row>
    <row r="19" spans="1:15" x14ac:dyDescent="0.25">
      <c r="A19" s="174"/>
      <c r="B19" s="174"/>
      <c r="C19" s="174"/>
      <c r="D19" s="174"/>
      <c r="E19" s="174"/>
      <c r="F19" s="174"/>
      <c r="G19" s="174"/>
      <c r="H19" s="174"/>
      <c r="I19" s="174"/>
      <c r="J19" s="174"/>
      <c r="K19" s="174"/>
      <c r="L19" s="174"/>
      <c r="M19" s="174"/>
    </row>
    <row r="21" spans="1:15" x14ac:dyDescent="0.25">
      <c r="A21" s="175"/>
      <c r="B21" s="175"/>
      <c r="C21" s="175"/>
      <c r="D21" s="175"/>
      <c r="E21" s="175"/>
      <c r="F21" s="175"/>
      <c r="G21" s="175"/>
      <c r="H21" s="175"/>
      <c r="I21" s="175"/>
      <c r="J21" s="175"/>
      <c r="K21" s="175"/>
      <c r="L21" s="175"/>
      <c r="M21" s="175"/>
    </row>
    <row r="22" spans="1:15" x14ac:dyDescent="0.25">
      <c r="A22" s="175"/>
      <c r="B22" s="175"/>
      <c r="C22" s="175"/>
      <c r="D22" s="175"/>
      <c r="E22" s="175"/>
      <c r="F22" s="175"/>
      <c r="G22" s="175"/>
      <c r="H22" s="175"/>
      <c r="I22" s="175"/>
      <c r="J22" s="175"/>
      <c r="K22" s="175"/>
      <c r="L22" s="175"/>
      <c r="M22" s="175"/>
    </row>
  </sheetData>
  <mergeCells count="4">
    <mergeCell ref="A11:O11"/>
    <mergeCell ref="A14:O15"/>
    <mergeCell ref="A17:O18"/>
    <mergeCell ref="A9:O9"/>
  </mergeCells>
  <phoneticPr fontId="41" type="noConversion"/>
  <pageMargins left="0.7" right="0.7" top="0.75" bottom="0.75" header="0.3" footer="0.3"/>
  <headerFooter alignWithMargins="0"/>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pageSetUpPr fitToPage="1"/>
  </sheetPr>
  <dimension ref="A1:AQ1728"/>
  <sheetViews>
    <sheetView showGridLines="0" showZeros="0" topLeftCell="A6" zoomScale="60" zoomScaleNormal="60" zoomScaleSheetLayoutView="75" zoomScalePageLayoutView="70" workbookViewId="0">
      <selection activeCell="H14" sqref="H14"/>
    </sheetView>
  </sheetViews>
  <sheetFormatPr baseColWidth="10" defaultColWidth="10.625" defaultRowHeight="15" x14ac:dyDescent="0.2"/>
  <cols>
    <col min="1" max="1" width="8.125" style="51" bestFit="1" customWidth="1"/>
    <col min="2" max="2" width="15.875" style="51" customWidth="1"/>
    <col min="3" max="3" width="17" style="51" customWidth="1"/>
    <col min="4" max="4" width="16.625" style="51" customWidth="1"/>
    <col min="5" max="5" width="28.125" style="51" customWidth="1"/>
    <col min="6" max="6" width="17.375" style="51" customWidth="1"/>
    <col min="7" max="7" width="37" style="51" customWidth="1"/>
    <col min="8" max="8" width="18" style="85" customWidth="1"/>
    <col min="9" max="9" width="20.875" style="85" customWidth="1"/>
    <col min="10" max="10" width="17.375" style="85" customWidth="1"/>
    <col min="11" max="11" width="12.375" style="62" customWidth="1"/>
    <col min="12" max="12" width="13.375" style="86" customWidth="1"/>
    <col min="13" max="13" width="24.875" style="86" customWidth="1"/>
    <col min="14" max="14" width="11.75" style="62" customWidth="1"/>
    <col min="15" max="15" width="17.5" style="86" customWidth="1"/>
    <col min="16" max="16" width="28.125" style="51" customWidth="1"/>
    <col min="17" max="17" width="10.625" style="45" hidden="1" customWidth="1"/>
    <col min="18" max="31" width="10.625" style="45"/>
    <col min="32" max="43" width="10.625" style="50"/>
    <col min="44" max="16384" width="10.625" style="51"/>
  </cols>
  <sheetData>
    <row r="1" spans="1:43" s="45" customFormat="1" ht="108.95" customHeight="1" x14ac:dyDescent="0.2">
      <c r="H1" s="46"/>
      <c r="I1" s="46"/>
      <c r="J1" s="46"/>
      <c r="K1" s="47"/>
      <c r="L1" s="48"/>
      <c r="M1" s="48"/>
      <c r="N1" s="47"/>
      <c r="O1" s="48"/>
      <c r="AF1" s="49"/>
      <c r="AG1" s="49"/>
      <c r="AH1" s="49"/>
      <c r="AI1" s="49"/>
      <c r="AJ1" s="49"/>
      <c r="AK1" s="49"/>
      <c r="AL1" s="49"/>
      <c r="AM1" s="49"/>
      <c r="AN1" s="49"/>
      <c r="AO1" s="49"/>
      <c r="AP1" s="49"/>
      <c r="AQ1" s="49"/>
    </row>
    <row r="2" spans="1:43" ht="28.5" customHeight="1" x14ac:dyDescent="0.2">
      <c r="A2" s="219" t="s">
        <v>63</v>
      </c>
      <c r="B2" s="219"/>
      <c r="C2" s="219"/>
      <c r="D2" s="219"/>
      <c r="E2" s="219"/>
      <c r="F2" s="219"/>
      <c r="G2" s="219"/>
      <c r="H2" s="219"/>
      <c r="I2" s="219"/>
      <c r="J2" s="219"/>
      <c r="K2" s="219"/>
      <c r="L2" s="219"/>
      <c r="M2" s="219"/>
      <c r="N2" s="219"/>
      <c r="O2" s="219"/>
      <c r="P2" s="219"/>
      <c r="Q2" s="45">
        <v>2017</v>
      </c>
    </row>
    <row r="3" spans="1:43" s="45" customFormat="1" ht="14.25" customHeight="1" x14ac:dyDescent="0.2">
      <c r="Q3" s="45">
        <v>2018</v>
      </c>
      <c r="AF3" s="49"/>
      <c r="AG3" s="49"/>
      <c r="AH3" s="49"/>
      <c r="AI3" s="49"/>
      <c r="AJ3" s="49"/>
      <c r="AK3" s="49"/>
      <c r="AL3" s="49"/>
      <c r="AM3" s="49"/>
      <c r="AN3" s="49"/>
      <c r="AO3" s="49"/>
      <c r="AP3" s="49"/>
      <c r="AQ3" s="49"/>
    </row>
    <row r="4" spans="1:43" ht="27" customHeight="1" x14ac:dyDescent="0.2">
      <c r="A4" s="226" t="s">
        <v>43</v>
      </c>
      <c r="B4" s="226"/>
      <c r="C4" s="226"/>
      <c r="D4" s="226"/>
      <c r="E4" s="226"/>
      <c r="F4" s="226"/>
      <c r="G4" s="226"/>
      <c r="H4" s="226"/>
      <c r="I4" s="226"/>
      <c r="J4" s="226"/>
      <c r="K4" s="226"/>
      <c r="L4" s="226"/>
      <c r="M4" s="226"/>
      <c r="N4" s="226"/>
      <c r="O4" s="226"/>
      <c r="P4" s="226"/>
      <c r="Q4" s="45">
        <v>2019</v>
      </c>
    </row>
    <row r="5" spans="1:43" s="52" customFormat="1" ht="15" customHeight="1" thickBot="1" x14ac:dyDescent="0.3">
      <c r="H5" s="53"/>
      <c r="I5" s="53"/>
      <c r="J5" s="53"/>
      <c r="L5" s="54"/>
      <c r="M5" s="54"/>
      <c r="O5" s="54"/>
      <c r="Q5" s="52">
        <v>2020</v>
      </c>
      <c r="AF5" s="55"/>
      <c r="AG5" s="55"/>
      <c r="AH5" s="55"/>
      <c r="AI5" s="55"/>
      <c r="AJ5" s="55"/>
      <c r="AK5" s="55"/>
      <c r="AL5" s="55"/>
      <c r="AM5" s="55"/>
      <c r="AN5" s="55"/>
      <c r="AO5" s="55"/>
      <c r="AP5" s="55"/>
      <c r="AQ5" s="55"/>
    </row>
    <row r="6" spans="1:43" s="52" customFormat="1" ht="60.75" customHeight="1" thickBot="1" x14ac:dyDescent="0.3">
      <c r="H6" s="53"/>
      <c r="I6" s="53"/>
      <c r="J6" s="53"/>
      <c r="L6" s="54"/>
      <c r="M6" s="102" t="s">
        <v>40</v>
      </c>
      <c r="N6" s="101"/>
      <c r="O6" s="54"/>
      <c r="Q6" s="52">
        <v>2021</v>
      </c>
      <c r="AF6" s="55"/>
      <c r="AG6" s="55"/>
      <c r="AH6" s="55"/>
      <c r="AI6" s="55"/>
      <c r="AJ6" s="55"/>
      <c r="AK6" s="55"/>
      <c r="AL6" s="55"/>
      <c r="AM6" s="55"/>
      <c r="AN6" s="55"/>
      <c r="AO6" s="55"/>
      <c r="AP6" s="55"/>
      <c r="AQ6" s="55"/>
    </row>
    <row r="7" spans="1:43" ht="33.75" customHeight="1" thickBot="1" x14ac:dyDescent="0.25">
      <c r="A7" s="227" t="s">
        <v>2</v>
      </c>
      <c r="B7" s="228"/>
      <c r="C7" s="228"/>
      <c r="D7" s="228"/>
      <c r="E7" s="56"/>
      <c r="F7" s="45"/>
      <c r="G7" s="45"/>
      <c r="H7" s="46"/>
      <c r="I7" s="46"/>
      <c r="J7" s="46"/>
      <c r="K7" s="47"/>
      <c r="L7" s="48"/>
      <c r="M7" s="102" t="s">
        <v>9</v>
      </c>
      <c r="N7" s="101"/>
      <c r="O7" s="48"/>
      <c r="P7" s="45"/>
    </row>
    <row r="8" spans="1:43" s="58" customFormat="1" ht="21.75" customHeight="1" thickBot="1" x14ac:dyDescent="0.3">
      <c r="A8" s="224" t="s">
        <v>82</v>
      </c>
      <c r="B8" s="225"/>
      <c r="C8" s="225"/>
      <c r="D8" s="225"/>
      <c r="E8" s="59"/>
      <c r="F8" s="52"/>
      <c r="G8" s="52"/>
      <c r="H8" s="53"/>
      <c r="I8" s="53"/>
      <c r="J8" s="53"/>
      <c r="K8" s="52"/>
      <c r="L8" s="54"/>
      <c r="M8" s="54"/>
      <c r="N8" s="52"/>
      <c r="O8" s="54"/>
      <c r="P8" s="52"/>
      <c r="Q8" s="52"/>
      <c r="R8" s="52"/>
      <c r="S8" s="52"/>
      <c r="T8" s="52"/>
      <c r="U8" s="52"/>
      <c r="V8" s="52"/>
      <c r="W8" s="52"/>
      <c r="X8" s="52"/>
      <c r="Y8" s="52"/>
      <c r="Z8" s="52"/>
      <c r="AA8" s="52"/>
      <c r="AB8" s="52"/>
      <c r="AC8" s="52"/>
      <c r="AD8" s="52"/>
      <c r="AE8" s="52"/>
      <c r="AF8" s="57"/>
      <c r="AG8" s="57"/>
      <c r="AH8" s="57"/>
      <c r="AI8" s="57"/>
      <c r="AJ8" s="57"/>
      <c r="AK8" s="57"/>
      <c r="AL8" s="57"/>
      <c r="AM8" s="57"/>
      <c r="AN8" s="57"/>
      <c r="AO8" s="57"/>
      <c r="AP8" s="57"/>
      <c r="AQ8" s="57"/>
    </row>
    <row r="9" spans="1:43" s="58" customFormat="1" ht="21.75" customHeight="1" x14ac:dyDescent="0.25">
      <c r="A9" s="229" t="s">
        <v>3</v>
      </c>
      <c r="B9" s="230"/>
      <c r="C9" s="230"/>
      <c r="D9" s="230"/>
      <c r="E9" s="56"/>
      <c r="F9" s="52"/>
      <c r="G9" s="52"/>
      <c r="H9" s="53"/>
      <c r="I9" s="53"/>
      <c r="J9" s="53"/>
      <c r="K9" s="52"/>
      <c r="L9" s="54"/>
      <c r="M9" s="54"/>
      <c r="N9" s="52"/>
      <c r="O9" s="54"/>
      <c r="P9" s="52"/>
      <c r="Q9" s="52"/>
      <c r="R9" s="52"/>
      <c r="S9" s="52"/>
      <c r="T9" s="52"/>
      <c r="U9" s="52"/>
      <c r="V9" s="52"/>
      <c r="W9" s="52"/>
      <c r="X9" s="52"/>
      <c r="Y9" s="52"/>
      <c r="Z9" s="52"/>
      <c r="AA9" s="52"/>
      <c r="AB9" s="52"/>
      <c r="AC9" s="52"/>
      <c r="AD9" s="52"/>
      <c r="AE9" s="52"/>
      <c r="AF9" s="57"/>
      <c r="AG9" s="57"/>
      <c r="AH9" s="57"/>
      <c r="AI9" s="57"/>
      <c r="AJ9" s="57"/>
      <c r="AK9" s="57"/>
      <c r="AL9" s="57"/>
      <c r="AM9" s="57"/>
      <c r="AN9" s="57"/>
      <c r="AO9" s="57"/>
      <c r="AP9" s="57"/>
      <c r="AQ9" s="57"/>
    </row>
    <row r="10" spans="1:43" ht="21.75" customHeight="1" thickBot="1" x14ac:dyDescent="0.25">
      <c r="A10" s="222" t="s">
        <v>87</v>
      </c>
      <c r="B10" s="223"/>
      <c r="C10" s="223"/>
      <c r="D10" s="223"/>
      <c r="E10" s="59"/>
      <c r="F10" s="45"/>
      <c r="G10" s="45"/>
      <c r="H10" s="46"/>
      <c r="I10" s="46"/>
      <c r="J10" s="46"/>
      <c r="K10" s="47"/>
      <c r="L10" s="48"/>
      <c r="M10" s="48"/>
      <c r="N10" s="47"/>
      <c r="O10" s="48"/>
      <c r="P10" s="45"/>
    </row>
    <row r="11" spans="1:43" ht="21.75" customHeight="1" thickBot="1" x14ac:dyDescent="0.25">
      <c r="A11" s="45"/>
      <c r="B11" s="178" t="s">
        <v>80</v>
      </c>
      <c r="C11" s="45"/>
      <c r="D11" s="45"/>
      <c r="E11" s="45"/>
      <c r="F11" s="45"/>
      <c r="G11" s="45"/>
      <c r="H11" s="46"/>
      <c r="I11" s="46"/>
      <c r="J11" s="46"/>
      <c r="K11" s="47"/>
      <c r="L11" s="231" t="s">
        <v>97</v>
      </c>
      <c r="M11" s="232"/>
      <c r="O11" s="61">
        <f>SUM(O15:O379)</f>
        <v>0</v>
      </c>
    </row>
    <row r="12" spans="1:43" s="58" customFormat="1" ht="16.5" customHeight="1" thickBot="1" x14ac:dyDescent="0.3">
      <c r="A12" s="52"/>
      <c r="B12" s="179" t="s">
        <v>79</v>
      </c>
      <c r="C12" s="52"/>
      <c r="D12" s="52"/>
      <c r="E12" s="52"/>
      <c r="F12" s="52"/>
      <c r="G12" s="52"/>
      <c r="H12" s="53"/>
      <c r="I12" s="53"/>
      <c r="J12" s="53"/>
      <c r="K12" s="52"/>
      <c r="L12" s="54"/>
      <c r="M12" s="54"/>
      <c r="N12" s="52"/>
      <c r="O12" s="54"/>
      <c r="P12" s="52"/>
      <c r="Q12" s="52"/>
      <c r="R12" s="167" t="s">
        <v>39</v>
      </c>
      <c r="S12" s="52"/>
      <c r="T12" s="52"/>
      <c r="U12" s="52"/>
      <c r="V12" s="52"/>
      <c r="W12" s="52"/>
      <c r="X12" s="52"/>
      <c r="Y12" s="52"/>
      <c r="Z12" s="52"/>
      <c r="AA12" s="52"/>
      <c r="AB12" s="52"/>
      <c r="AC12" s="52"/>
      <c r="AD12" s="52"/>
      <c r="AE12" s="52"/>
      <c r="AF12" s="57"/>
      <c r="AG12" s="57"/>
      <c r="AH12" s="57"/>
      <c r="AI12" s="57"/>
      <c r="AJ12" s="57"/>
      <c r="AK12" s="57"/>
      <c r="AL12" s="57"/>
      <c r="AM12" s="57"/>
      <c r="AN12" s="57"/>
      <c r="AO12" s="57"/>
      <c r="AP12" s="57"/>
      <c r="AQ12" s="57"/>
    </row>
    <row r="13" spans="1:43" ht="16.5" customHeight="1" thickBot="1" x14ac:dyDescent="0.25">
      <c r="A13" s="45"/>
      <c r="B13" s="45"/>
      <c r="C13" s="45"/>
      <c r="D13" s="45"/>
      <c r="E13" s="45"/>
      <c r="F13" s="45"/>
      <c r="G13" s="45"/>
      <c r="H13" s="46"/>
      <c r="I13" s="46"/>
      <c r="J13" s="46"/>
      <c r="K13" s="47"/>
      <c r="L13" s="60"/>
      <c r="M13" s="63"/>
      <c r="N13" s="220" t="s">
        <v>33</v>
      </c>
      <c r="O13" s="221"/>
    </row>
    <row r="14" spans="1:43" s="71" customFormat="1" ht="45" x14ac:dyDescent="0.2">
      <c r="A14" s="64" t="s">
        <v>24</v>
      </c>
      <c r="B14" s="176" t="s">
        <v>81</v>
      </c>
      <c r="C14" s="65" t="s">
        <v>14</v>
      </c>
      <c r="D14" s="65" t="s">
        <v>15</v>
      </c>
      <c r="E14" s="65" t="s">
        <v>16</v>
      </c>
      <c r="F14" s="65" t="s">
        <v>17</v>
      </c>
      <c r="G14" s="65" t="s">
        <v>20</v>
      </c>
      <c r="H14" s="66" t="s">
        <v>18</v>
      </c>
      <c r="I14" s="65" t="s">
        <v>59</v>
      </c>
      <c r="J14" s="65" t="s">
        <v>58</v>
      </c>
      <c r="K14" s="67" t="s">
        <v>29</v>
      </c>
      <c r="L14" s="67" t="s">
        <v>50</v>
      </c>
      <c r="M14" s="67" t="s">
        <v>41</v>
      </c>
      <c r="N14" s="67" t="s">
        <v>28</v>
      </c>
      <c r="O14" s="67" t="s">
        <v>19</v>
      </c>
      <c r="P14" s="68" t="s">
        <v>13</v>
      </c>
      <c r="Q14" s="69"/>
      <c r="R14" s="69"/>
      <c r="S14" s="69"/>
      <c r="T14" s="69"/>
      <c r="U14" s="69"/>
      <c r="V14" s="69"/>
      <c r="W14" s="69"/>
      <c r="X14" s="69"/>
      <c r="Y14" s="69"/>
      <c r="Z14" s="69"/>
      <c r="AA14" s="69"/>
      <c r="AB14" s="69"/>
      <c r="AC14" s="69"/>
      <c r="AD14" s="69"/>
      <c r="AE14" s="69"/>
      <c r="AF14" s="70"/>
      <c r="AG14" s="70"/>
      <c r="AH14" s="70"/>
      <c r="AI14" s="70"/>
      <c r="AJ14" s="70"/>
      <c r="AK14" s="70"/>
      <c r="AL14" s="70"/>
      <c r="AM14" s="70"/>
      <c r="AN14" s="70"/>
      <c r="AO14" s="70"/>
      <c r="AP14" s="70"/>
      <c r="AQ14" s="70"/>
    </row>
    <row r="15" spans="1:43" ht="39.75" customHeight="1" x14ac:dyDescent="0.2">
      <c r="A15" s="72">
        <v>1</v>
      </c>
      <c r="B15" s="72"/>
      <c r="C15" s="162"/>
      <c r="D15" s="164"/>
      <c r="E15" s="163"/>
      <c r="F15" s="162"/>
      <c r="G15" s="163"/>
      <c r="H15" s="165"/>
      <c r="I15" s="165"/>
      <c r="J15" s="74"/>
      <c r="K15" s="74"/>
      <c r="L15" s="194">
        <f>H15+I15+J15-K15</f>
        <v>0</v>
      </c>
      <c r="M15" s="194">
        <f t="shared" ref="M15:M78" si="0">H15+(I15*$N$6)+(J15*$N$7)</f>
        <v>0</v>
      </c>
      <c r="N15" s="75"/>
      <c r="O15" s="194">
        <f>M15*N15</f>
        <v>0</v>
      </c>
      <c r="P15" s="151"/>
      <c r="S15" s="76"/>
      <c r="T15" s="76"/>
    </row>
    <row r="16" spans="1:43" ht="39.75" customHeight="1" x14ac:dyDescent="0.2">
      <c r="A16" s="72">
        <v>2</v>
      </c>
      <c r="B16" s="72"/>
      <c r="C16" s="162"/>
      <c r="D16" s="164"/>
      <c r="E16" s="163"/>
      <c r="F16" s="162"/>
      <c r="G16" s="163"/>
      <c r="H16" s="165"/>
      <c r="I16" s="165"/>
      <c r="J16" s="74"/>
      <c r="K16" s="74"/>
      <c r="L16" s="194">
        <f t="shared" ref="L16:L60" si="1">H16+I16+J16-K16</f>
        <v>0</v>
      </c>
      <c r="M16" s="194">
        <f t="shared" si="0"/>
        <v>0</v>
      </c>
      <c r="N16" s="75"/>
      <c r="O16" s="194">
        <f t="shared" ref="O16:O60" si="2">M16*N16</f>
        <v>0</v>
      </c>
      <c r="P16" s="151"/>
      <c r="S16" s="76"/>
      <c r="T16" s="76"/>
    </row>
    <row r="17" spans="1:20" ht="39.75" customHeight="1" x14ac:dyDescent="0.2">
      <c r="A17" s="72">
        <v>3</v>
      </c>
      <c r="B17" s="72"/>
      <c r="C17" s="162"/>
      <c r="D17" s="164"/>
      <c r="E17" s="163"/>
      <c r="F17" s="162"/>
      <c r="G17" s="163"/>
      <c r="H17" s="165"/>
      <c r="I17" s="165"/>
      <c r="J17" s="74"/>
      <c r="K17" s="74"/>
      <c r="L17" s="194">
        <f t="shared" si="1"/>
        <v>0</v>
      </c>
      <c r="M17" s="194">
        <f t="shared" si="0"/>
        <v>0</v>
      </c>
      <c r="N17" s="75"/>
      <c r="O17" s="194">
        <f t="shared" si="2"/>
        <v>0</v>
      </c>
      <c r="P17" s="151"/>
      <c r="S17" s="76"/>
      <c r="T17" s="76"/>
    </row>
    <row r="18" spans="1:20" ht="39.75" customHeight="1" x14ac:dyDescent="0.2">
      <c r="A18" s="72">
        <v>4</v>
      </c>
      <c r="B18" s="72"/>
      <c r="C18" s="162"/>
      <c r="D18" s="164"/>
      <c r="E18" s="163"/>
      <c r="F18" s="162"/>
      <c r="G18" s="163"/>
      <c r="H18" s="165"/>
      <c r="I18" s="165"/>
      <c r="J18" s="74"/>
      <c r="K18" s="74"/>
      <c r="L18" s="194">
        <f t="shared" si="1"/>
        <v>0</v>
      </c>
      <c r="M18" s="194">
        <f t="shared" si="0"/>
        <v>0</v>
      </c>
      <c r="N18" s="75"/>
      <c r="O18" s="194">
        <f t="shared" si="2"/>
        <v>0</v>
      </c>
      <c r="P18" s="151"/>
      <c r="S18" s="76"/>
      <c r="T18" s="76"/>
    </row>
    <row r="19" spans="1:20" ht="39.75" customHeight="1" x14ac:dyDescent="0.2">
      <c r="A19" s="72">
        <v>5</v>
      </c>
      <c r="B19" s="72"/>
      <c r="C19" s="162"/>
      <c r="D19" s="164"/>
      <c r="E19" s="163"/>
      <c r="F19" s="162"/>
      <c r="G19" s="163"/>
      <c r="H19" s="165"/>
      <c r="I19" s="165"/>
      <c r="J19" s="74"/>
      <c r="K19" s="74"/>
      <c r="L19" s="194">
        <f t="shared" si="1"/>
        <v>0</v>
      </c>
      <c r="M19" s="194">
        <f t="shared" si="0"/>
        <v>0</v>
      </c>
      <c r="N19" s="75"/>
      <c r="O19" s="194">
        <f t="shared" si="2"/>
        <v>0</v>
      </c>
      <c r="P19" s="151"/>
      <c r="S19" s="76"/>
      <c r="T19" s="76"/>
    </row>
    <row r="20" spans="1:20" ht="39.75" customHeight="1" x14ac:dyDescent="0.2">
      <c r="A20" s="72">
        <v>6</v>
      </c>
      <c r="B20" s="72"/>
      <c r="C20" s="166"/>
      <c r="D20" s="164"/>
      <c r="E20" s="163"/>
      <c r="F20" s="162"/>
      <c r="G20" s="163"/>
      <c r="H20" s="165"/>
      <c r="I20" s="74"/>
      <c r="J20" s="74"/>
      <c r="K20" s="74"/>
      <c r="L20" s="194">
        <f t="shared" si="1"/>
        <v>0</v>
      </c>
      <c r="M20" s="194">
        <f t="shared" si="0"/>
        <v>0</v>
      </c>
      <c r="N20" s="75"/>
      <c r="O20" s="194">
        <f t="shared" si="2"/>
        <v>0</v>
      </c>
      <c r="P20" s="151"/>
      <c r="S20" s="76"/>
      <c r="T20" s="76"/>
    </row>
    <row r="21" spans="1:20" ht="39.75" customHeight="1" x14ac:dyDescent="0.2">
      <c r="A21" s="72">
        <v>7</v>
      </c>
      <c r="B21" s="72"/>
      <c r="C21" s="162"/>
      <c r="D21" s="164"/>
      <c r="E21" s="163"/>
      <c r="F21" s="162"/>
      <c r="G21" s="163"/>
      <c r="H21" s="165"/>
      <c r="I21" s="74"/>
      <c r="J21" s="74"/>
      <c r="K21" s="74"/>
      <c r="L21" s="194">
        <f t="shared" si="1"/>
        <v>0</v>
      </c>
      <c r="M21" s="194">
        <f t="shared" si="0"/>
        <v>0</v>
      </c>
      <c r="N21" s="75"/>
      <c r="O21" s="194">
        <f t="shared" si="2"/>
        <v>0</v>
      </c>
      <c r="P21" s="151"/>
      <c r="S21" s="76"/>
      <c r="T21" s="76"/>
    </row>
    <row r="22" spans="1:20" ht="39.75" customHeight="1" x14ac:dyDescent="0.2">
      <c r="A22" s="72">
        <v>8</v>
      </c>
      <c r="B22" s="72"/>
      <c r="C22" s="162"/>
      <c r="D22" s="164"/>
      <c r="E22" s="163"/>
      <c r="F22" s="162"/>
      <c r="G22" s="163"/>
      <c r="H22" s="165"/>
      <c r="I22" s="74"/>
      <c r="J22" s="74"/>
      <c r="K22" s="74"/>
      <c r="L22" s="194">
        <f t="shared" si="1"/>
        <v>0</v>
      </c>
      <c r="M22" s="194">
        <f t="shared" si="0"/>
        <v>0</v>
      </c>
      <c r="N22" s="75"/>
      <c r="O22" s="194">
        <f t="shared" si="2"/>
        <v>0</v>
      </c>
      <c r="P22" s="151"/>
      <c r="S22" s="76"/>
      <c r="T22" s="76"/>
    </row>
    <row r="23" spans="1:20" ht="39.75" customHeight="1" x14ac:dyDescent="0.2">
      <c r="A23" s="72">
        <v>9</v>
      </c>
      <c r="B23" s="72"/>
      <c r="C23" s="162"/>
      <c r="D23" s="164"/>
      <c r="E23" s="163"/>
      <c r="F23" s="162"/>
      <c r="G23" s="163"/>
      <c r="H23" s="165"/>
      <c r="I23" s="74"/>
      <c r="J23" s="165"/>
      <c r="K23" s="74"/>
      <c r="L23" s="194">
        <f t="shared" si="1"/>
        <v>0</v>
      </c>
      <c r="M23" s="194">
        <f t="shared" si="0"/>
        <v>0</v>
      </c>
      <c r="N23" s="75"/>
      <c r="O23" s="194">
        <f t="shared" si="2"/>
        <v>0</v>
      </c>
      <c r="P23" s="151"/>
      <c r="S23" s="76"/>
      <c r="T23" s="76"/>
    </row>
    <row r="24" spans="1:20" ht="39.75" customHeight="1" x14ac:dyDescent="0.2">
      <c r="A24" s="72">
        <v>10</v>
      </c>
      <c r="B24" s="72"/>
      <c r="C24" s="162"/>
      <c r="D24" s="164"/>
      <c r="E24" s="163"/>
      <c r="F24" s="162"/>
      <c r="G24" s="163"/>
      <c r="H24" s="165"/>
      <c r="I24" s="74"/>
      <c r="J24" s="165"/>
      <c r="K24" s="74"/>
      <c r="L24" s="194">
        <f t="shared" si="1"/>
        <v>0</v>
      </c>
      <c r="M24" s="194">
        <f t="shared" si="0"/>
        <v>0</v>
      </c>
      <c r="N24" s="75"/>
      <c r="O24" s="194">
        <f t="shared" si="2"/>
        <v>0</v>
      </c>
      <c r="P24" s="151"/>
      <c r="S24" s="76"/>
      <c r="T24" s="76"/>
    </row>
    <row r="25" spans="1:20" ht="39.75" customHeight="1" x14ac:dyDescent="0.2">
      <c r="A25" s="72">
        <v>11</v>
      </c>
      <c r="B25" s="72"/>
      <c r="C25" s="162"/>
      <c r="D25" s="164"/>
      <c r="E25" s="163"/>
      <c r="F25" s="162"/>
      <c r="G25" s="163"/>
      <c r="H25" s="165"/>
      <c r="I25" s="74"/>
      <c r="J25" s="165"/>
      <c r="K25" s="74"/>
      <c r="L25" s="194">
        <f t="shared" si="1"/>
        <v>0</v>
      </c>
      <c r="M25" s="194">
        <f t="shared" si="0"/>
        <v>0</v>
      </c>
      <c r="N25" s="75"/>
      <c r="O25" s="194">
        <f t="shared" si="2"/>
        <v>0</v>
      </c>
      <c r="P25" s="151"/>
      <c r="S25" s="76"/>
      <c r="T25" s="76"/>
    </row>
    <row r="26" spans="1:20" ht="39.75" customHeight="1" x14ac:dyDescent="0.2">
      <c r="A26" s="72">
        <v>12</v>
      </c>
      <c r="B26" s="72"/>
      <c r="C26" s="72"/>
      <c r="D26" s="72"/>
      <c r="E26" s="73"/>
      <c r="F26" s="72"/>
      <c r="G26" s="73"/>
      <c r="H26" s="74"/>
      <c r="I26" s="74"/>
      <c r="J26" s="74"/>
      <c r="K26" s="74"/>
      <c r="L26" s="194">
        <f t="shared" si="1"/>
        <v>0</v>
      </c>
      <c r="M26" s="194">
        <f t="shared" si="0"/>
        <v>0</v>
      </c>
      <c r="N26" s="75"/>
      <c r="O26" s="194">
        <f t="shared" si="2"/>
        <v>0</v>
      </c>
      <c r="P26" s="151"/>
    </row>
    <row r="27" spans="1:20" ht="39.75" customHeight="1" x14ac:dyDescent="0.2">
      <c r="A27" s="72">
        <v>13</v>
      </c>
      <c r="B27" s="72"/>
      <c r="C27" s="72"/>
      <c r="D27" s="72"/>
      <c r="E27" s="73"/>
      <c r="F27" s="72"/>
      <c r="G27" s="73"/>
      <c r="H27" s="74"/>
      <c r="I27" s="74"/>
      <c r="J27" s="74"/>
      <c r="K27" s="74"/>
      <c r="L27" s="194">
        <f t="shared" si="1"/>
        <v>0</v>
      </c>
      <c r="M27" s="194">
        <f t="shared" si="0"/>
        <v>0</v>
      </c>
      <c r="N27" s="75"/>
      <c r="O27" s="194">
        <f t="shared" si="2"/>
        <v>0</v>
      </c>
      <c r="P27" s="151"/>
    </row>
    <row r="28" spans="1:20" ht="39.75" customHeight="1" x14ac:dyDescent="0.2">
      <c r="A28" s="72">
        <v>14</v>
      </c>
      <c r="B28" s="72"/>
      <c r="C28" s="72"/>
      <c r="D28" s="72"/>
      <c r="E28" s="73"/>
      <c r="F28" s="72"/>
      <c r="G28" s="73"/>
      <c r="H28" s="74"/>
      <c r="I28" s="74"/>
      <c r="J28" s="74"/>
      <c r="K28" s="74"/>
      <c r="L28" s="194">
        <f t="shared" si="1"/>
        <v>0</v>
      </c>
      <c r="M28" s="194">
        <f t="shared" si="0"/>
        <v>0</v>
      </c>
      <c r="N28" s="75"/>
      <c r="O28" s="194">
        <f t="shared" si="2"/>
        <v>0</v>
      </c>
      <c r="P28" s="151"/>
    </row>
    <row r="29" spans="1:20" ht="39.75" customHeight="1" x14ac:dyDescent="0.2">
      <c r="A29" s="72">
        <v>15</v>
      </c>
      <c r="B29" s="72"/>
      <c r="C29" s="72"/>
      <c r="D29" s="72"/>
      <c r="E29" s="73"/>
      <c r="F29" s="72"/>
      <c r="G29" s="73"/>
      <c r="H29" s="74"/>
      <c r="I29" s="74"/>
      <c r="J29" s="74"/>
      <c r="K29" s="74"/>
      <c r="L29" s="194">
        <f t="shared" si="1"/>
        <v>0</v>
      </c>
      <c r="M29" s="194">
        <f t="shared" si="0"/>
        <v>0</v>
      </c>
      <c r="N29" s="75"/>
      <c r="O29" s="194">
        <f t="shared" si="2"/>
        <v>0</v>
      </c>
      <c r="P29" s="151"/>
    </row>
    <row r="30" spans="1:20" ht="39.75" customHeight="1" x14ac:dyDescent="0.2">
      <c r="A30" s="72">
        <v>16</v>
      </c>
      <c r="B30" s="72"/>
      <c r="C30" s="72"/>
      <c r="D30" s="72"/>
      <c r="E30" s="73"/>
      <c r="F30" s="72"/>
      <c r="G30" s="73"/>
      <c r="H30" s="74"/>
      <c r="I30" s="74"/>
      <c r="J30" s="74"/>
      <c r="K30" s="74"/>
      <c r="L30" s="194">
        <f t="shared" si="1"/>
        <v>0</v>
      </c>
      <c r="M30" s="194">
        <f t="shared" si="0"/>
        <v>0</v>
      </c>
      <c r="N30" s="75"/>
      <c r="O30" s="194">
        <f t="shared" si="2"/>
        <v>0</v>
      </c>
      <c r="P30" s="151"/>
    </row>
    <row r="31" spans="1:20" ht="39.75" customHeight="1" x14ac:dyDescent="0.2">
      <c r="A31" s="72">
        <v>17</v>
      </c>
      <c r="B31" s="72"/>
      <c r="C31" s="72"/>
      <c r="D31" s="72"/>
      <c r="E31" s="73"/>
      <c r="F31" s="72"/>
      <c r="G31" s="73"/>
      <c r="H31" s="74"/>
      <c r="I31" s="74"/>
      <c r="J31" s="74"/>
      <c r="K31" s="74"/>
      <c r="L31" s="194">
        <f t="shared" si="1"/>
        <v>0</v>
      </c>
      <c r="M31" s="194">
        <f t="shared" si="0"/>
        <v>0</v>
      </c>
      <c r="N31" s="75"/>
      <c r="O31" s="194">
        <f t="shared" si="2"/>
        <v>0</v>
      </c>
      <c r="P31" s="151"/>
    </row>
    <row r="32" spans="1:20" ht="39.75" customHeight="1" x14ac:dyDescent="0.2">
      <c r="A32" s="72">
        <v>18</v>
      </c>
      <c r="B32" s="72"/>
      <c r="C32" s="72"/>
      <c r="D32" s="72"/>
      <c r="E32" s="73"/>
      <c r="F32" s="72"/>
      <c r="G32" s="73"/>
      <c r="H32" s="74"/>
      <c r="I32" s="74"/>
      <c r="J32" s="74"/>
      <c r="K32" s="74"/>
      <c r="L32" s="194">
        <f t="shared" si="1"/>
        <v>0</v>
      </c>
      <c r="M32" s="194">
        <f t="shared" si="0"/>
        <v>0</v>
      </c>
      <c r="N32" s="75"/>
      <c r="O32" s="194">
        <f t="shared" si="2"/>
        <v>0</v>
      </c>
      <c r="P32" s="151"/>
    </row>
    <row r="33" spans="1:16" ht="39.75" customHeight="1" x14ac:dyDescent="0.2">
      <c r="A33" s="72">
        <v>19</v>
      </c>
      <c r="B33" s="72"/>
      <c r="C33" s="72"/>
      <c r="D33" s="72"/>
      <c r="E33" s="73"/>
      <c r="F33" s="72"/>
      <c r="G33" s="73"/>
      <c r="H33" s="74"/>
      <c r="I33" s="74"/>
      <c r="J33" s="74"/>
      <c r="K33" s="74"/>
      <c r="L33" s="194">
        <f t="shared" si="1"/>
        <v>0</v>
      </c>
      <c r="M33" s="194">
        <f t="shared" si="0"/>
        <v>0</v>
      </c>
      <c r="N33" s="75"/>
      <c r="O33" s="194">
        <f t="shared" si="2"/>
        <v>0</v>
      </c>
      <c r="P33" s="151"/>
    </row>
    <row r="34" spans="1:16" ht="39.75" customHeight="1" x14ac:dyDescent="0.2">
      <c r="A34" s="72">
        <v>20</v>
      </c>
      <c r="B34" s="72"/>
      <c r="C34" s="72"/>
      <c r="D34" s="72"/>
      <c r="E34" s="73"/>
      <c r="F34" s="72"/>
      <c r="G34" s="73"/>
      <c r="H34" s="74"/>
      <c r="I34" s="74"/>
      <c r="J34" s="74"/>
      <c r="K34" s="74"/>
      <c r="L34" s="194">
        <f t="shared" si="1"/>
        <v>0</v>
      </c>
      <c r="M34" s="194">
        <f t="shared" si="0"/>
        <v>0</v>
      </c>
      <c r="N34" s="75"/>
      <c r="O34" s="194">
        <f t="shared" si="2"/>
        <v>0</v>
      </c>
      <c r="P34" s="151"/>
    </row>
    <row r="35" spans="1:16" ht="39.75" customHeight="1" x14ac:dyDescent="0.2">
      <c r="A35" s="72">
        <v>21</v>
      </c>
      <c r="B35" s="72"/>
      <c r="C35" s="72"/>
      <c r="D35" s="72"/>
      <c r="E35" s="73"/>
      <c r="F35" s="72"/>
      <c r="G35" s="73"/>
      <c r="H35" s="74"/>
      <c r="I35" s="74"/>
      <c r="J35" s="74"/>
      <c r="K35" s="74"/>
      <c r="L35" s="194">
        <f t="shared" si="1"/>
        <v>0</v>
      </c>
      <c r="M35" s="194">
        <f t="shared" si="0"/>
        <v>0</v>
      </c>
      <c r="N35" s="75"/>
      <c r="O35" s="194">
        <f t="shared" si="2"/>
        <v>0</v>
      </c>
      <c r="P35" s="151"/>
    </row>
    <row r="36" spans="1:16" ht="39.75" customHeight="1" x14ac:dyDescent="0.2">
      <c r="A36" s="72">
        <v>22</v>
      </c>
      <c r="B36" s="72"/>
      <c r="C36" s="72"/>
      <c r="D36" s="72"/>
      <c r="E36" s="73"/>
      <c r="F36" s="72"/>
      <c r="G36" s="73"/>
      <c r="H36" s="74"/>
      <c r="I36" s="74"/>
      <c r="J36" s="74"/>
      <c r="K36" s="74"/>
      <c r="L36" s="194">
        <f t="shared" si="1"/>
        <v>0</v>
      </c>
      <c r="M36" s="194">
        <f t="shared" si="0"/>
        <v>0</v>
      </c>
      <c r="N36" s="75"/>
      <c r="O36" s="194">
        <f t="shared" si="2"/>
        <v>0</v>
      </c>
      <c r="P36" s="151"/>
    </row>
    <row r="37" spans="1:16" ht="39.75" customHeight="1" x14ac:dyDescent="0.2">
      <c r="A37" s="72">
        <v>23</v>
      </c>
      <c r="B37" s="72"/>
      <c r="C37" s="72"/>
      <c r="D37" s="72"/>
      <c r="E37" s="73"/>
      <c r="F37" s="72"/>
      <c r="G37" s="73"/>
      <c r="H37" s="74"/>
      <c r="I37" s="74"/>
      <c r="J37" s="74"/>
      <c r="K37" s="74"/>
      <c r="L37" s="194">
        <f t="shared" si="1"/>
        <v>0</v>
      </c>
      <c r="M37" s="194">
        <f t="shared" si="0"/>
        <v>0</v>
      </c>
      <c r="N37" s="75"/>
      <c r="O37" s="194">
        <f t="shared" si="2"/>
        <v>0</v>
      </c>
      <c r="P37" s="151"/>
    </row>
    <row r="38" spans="1:16" ht="39.75" customHeight="1" x14ac:dyDescent="0.2">
      <c r="A38" s="72">
        <v>24</v>
      </c>
      <c r="B38" s="72"/>
      <c r="C38" s="72"/>
      <c r="D38" s="72"/>
      <c r="E38" s="73"/>
      <c r="F38" s="72"/>
      <c r="G38" s="73"/>
      <c r="H38" s="74"/>
      <c r="I38" s="74"/>
      <c r="J38" s="74"/>
      <c r="K38" s="74"/>
      <c r="L38" s="194">
        <f t="shared" si="1"/>
        <v>0</v>
      </c>
      <c r="M38" s="194">
        <f t="shared" si="0"/>
        <v>0</v>
      </c>
      <c r="N38" s="75"/>
      <c r="O38" s="194">
        <f t="shared" si="2"/>
        <v>0</v>
      </c>
      <c r="P38" s="151"/>
    </row>
    <row r="39" spans="1:16" ht="39.75" customHeight="1" x14ac:dyDescent="0.2">
      <c r="A39" s="72">
        <v>25</v>
      </c>
      <c r="B39" s="72"/>
      <c r="C39" s="72"/>
      <c r="D39" s="72"/>
      <c r="E39" s="73"/>
      <c r="F39" s="72"/>
      <c r="G39" s="73"/>
      <c r="H39" s="74"/>
      <c r="I39" s="74"/>
      <c r="J39" s="74"/>
      <c r="K39" s="74"/>
      <c r="L39" s="194">
        <f t="shared" si="1"/>
        <v>0</v>
      </c>
      <c r="M39" s="194">
        <f t="shared" si="0"/>
        <v>0</v>
      </c>
      <c r="N39" s="75"/>
      <c r="O39" s="194">
        <f t="shared" si="2"/>
        <v>0</v>
      </c>
      <c r="P39" s="151"/>
    </row>
    <row r="40" spans="1:16" ht="39.75" customHeight="1" x14ac:dyDescent="0.2">
      <c r="A40" s="72">
        <v>26</v>
      </c>
      <c r="B40" s="72"/>
      <c r="C40" s="72"/>
      <c r="D40" s="72"/>
      <c r="E40" s="73"/>
      <c r="F40" s="72"/>
      <c r="G40" s="73"/>
      <c r="H40" s="74"/>
      <c r="I40" s="74"/>
      <c r="J40" s="74"/>
      <c r="K40" s="74"/>
      <c r="L40" s="194">
        <f t="shared" si="1"/>
        <v>0</v>
      </c>
      <c r="M40" s="194">
        <f t="shared" si="0"/>
        <v>0</v>
      </c>
      <c r="N40" s="75"/>
      <c r="O40" s="194">
        <f t="shared" si="2"/>
        <v>0</v>
      </c>
      <c r="P40" s="151"/>
    </row>
    <row r="41" spans="1:16" ht="39.75" customHeight="1" x14ac:dyDescent="0.2">
      <c r="A41" s="72">
        <v>27</v>
      </c>
      <c r="B41" s="72"/>
      <c r="C41" s="72"/>
      <c r="D41" s="72"/>
      <c r="E41" s="73"/>
      <c r="F41" s="72"/>
      <c r="G41" s="73"/>
      <c r="H41" s="74"/>
      <c r="I41" s="74"/>
      <c r="J41" s="74"/>
      <c r="K41" s="74"/>
      <c r="L41" s="194">
        <f t="shared" si="1"/>
        <v>0</v>
      </c>
      <c r="M41" s="194">
        <f t="shared" si="0"/>
        <v>0</v>
      </c>
      <c r="N41" s="75"/>
      <c r="O41" s="194">
        <f t="shared" si="2"/>
        <v>0</v>
      </c>
      <c r="P41" s="151"/>
    </row>
    <row r="42" spans="1:16" ht="39.75" customHeight="1" x14ac:dyDescent="0.2">
      <c r="A42" s="72">
        <v>28</v>
      </c>
      <c r="B42" s="72"/>
      <c r="C42" s="72"/>
      <c r="D42" s="72"/>
      <c r="E42" s="73"/>
      <c r="F42" s="72"/>
      <c r="G42" s="73"/>
      <c r="H42" s="74"/>
      <c r="I42" s="74"/>
      <c r="J42" s="74"/>
      <c r="K42" s="74"/>
      <c r="L42" s="194">
        <f t="shared" si="1"/>
        <v>0</v>
      </c>
      <c r="M42" s="194">
        <f t="shared" si="0"/>
        <v>0</v>
      </c>
      <c r="N42" s="75"/>
      <c r="O42" s="194">
        <f t="shared" si="2"/>
        <v>0</v>
      </c>
      <c r="P42" s="151"/>
    </row>
    <row r="43" spans="1:16" ht="39.75" customHeight="1" x14ac:dyDescent="0.2">
      <c r="A43" s="72">
        <v>29</v>
      </c>
      <c r="B43" s="72"/>
      <c r="C43" s="72"/>
      <c r="D43" s="72"/>
      <c r="E43" s="73"/>
      <c r="F43" s="72"/>
      <c r="G43" s="73"/>
      <c r="H43" s="74"/>
      <c r="I43" s="74"/>
      <c r="J43" s="74"/>
      <c r="K43" s="74"/>
      <c r="L43" s="194">
        <f t="shared" si="1"/>
        <v>0</v>
      </c>
      <c r="M43" s="194">
        <f t="shared" si="0"/>
        <v>0</v>
      </c>
      <c r="N43" s="75"/>
      <c r="O43" s="194">
        <f t="shared" si="2"/>
        <v>0</v>
      </c>
      <c r="P43" s="151"/>
    </row>
    <row r="44" spans="1:16" ht="39.75" customHeight="1" x14ac:dyDescent="0.2">
      <c r="A44" s="72">
        <v>30</v>
      </c>
      <c r="B44" s="72"/>
      <c r="C44" s="72"/>
      <c r="D44" s="72"/>
      <c r="E44" s="73"/>
      <c r="F44" s="72"/>
      <c r="G44" s="73"/>
      <c r="H44" s="74"/>
      <c r="I44" s="74"/>
      <c r="J44" s="74"/>
      <c r="K44" s="74"/>
      <c r="L44" s="194">
        <f t="shared" si="1"/>
        <v>0</v>
      </c>
      <c r="M44" s="194">
        <f t="shared" si="0"/>
        <v>0</v>
      </c>
      <c r="N44" s="75"/>
      <c r="O44" s="194">
        <f t="shared" si="2"/>
        <v>0</v>
      </c>
      <c r="P44" s="151"/>
    </row>
    <row r="45" spans="1:16" ht="39.75" customHeight="1" x14ac:dyDescent="0.2">
      <c r="A45" s="72">
        <v>31</v>
      </c>
      <c r="B45" s="72"/>
      <c r="C45" s="72"/>
      <c r="D45" s="72"/>
      <c r="E45" s="73"/>
      <c r="F45" s="72"/>
      <c r="G45" s="73"/>
      <c r="H45" s="74"/>
      <c r="I45" s="74"/>
      <c r="J45" s="74"/>
      <c r="K45" s="74"/>
      <c r="L45" s="194">
        <f t="shared" si="1"/>
        <v>0</v>
      </c>
      <c r="M45" s="194">
        <f t="shared" si="0"/>
        <v>0</v>
      </c>
      <c r="N45" s="75"/>
      <c r="O45" s="194">
        <f t="shared" si="2"/>
        <v>0</v>
      </c>
      <c r="P45" s="151"/>
    </row>
    <row r="46" spans="1:16" ht="39.75" customHeight="1" x14ac:dyDescent="0.2">
      <c r="A46" s="72">
        <v>32</v>
      </c>
      <c r="B46" s="72"/>
      <c r="C46" s="72"/>
      <c r="D46" s="72"/>
      <c r="E46" s="73"/>
      <c r="F46" s="72"/>
      <c r="G46" s="73"/>
      <c r="H46" s="74"/>
      <c r="I46" s="74"/>
      <c r="J46" s="74"/>
      <c r="K46" s="74"/>
      <c r="L46" s="194">
        <f t="shared" si="1"/>
        <v>0</v>
      </c>
      <c r="M46" s="194">
        <f t="shared" si="0"/>
        <v>0</v>
      </c>
      <c r="N46" s="75"/>
      <c r="O46" s="194">
        <f t="shared" si="2"/>
        <v>0</v>
      </c>
      <c r="P46" s="151"/>
    </row>
    <row r="47" spans="1:16" ht="39.75" customHeight="1" x14ac:dyDescent="0.2">
      <c r="A47" s="72">
        <v>33</v>
      </c>
      <c r="B47" s="72"/>
      <c r="C47" s="72"/>
      <c r="D47" s="72"/>
      <c r="E47" s="73"/>
      <c r="F47" s="72"/>
      <c r="G47" s="73"/>
      <c r="H47" s="74"/>
      <c r="I47" s="74"/>
      <c r="J47" s="74"/>
      <c r="K47" s="74"/>
      <c r="L47" s="194">
        <f t="shared" si="1"/>
        <v>0</v>
      </c>
      <c r="M47" s="194">
        <f t="shared" si="0"/>
        <v>0</v>
      </c>
      <c r="N47" s="75"/>
      <c r="O47" s="194">
        <f t="shared" si="2"/>
        <v>0</v>
      </c>
      <c r="P47" s="151"/>
    </row>
    <row r="48" spans="1:16" ht="39.75" customHeight="1" x14ac:dyDescent="0.2">
      <c r="A48" s="72">
        <v>34</v>
      </c>
      <c r="B48" s="72"/>
      <c r="C48" s="72"/>
      <c r="D48" s="72"/>
      <c r="E48" s="73"/>
      <c r="F48" s="72"/>
      <c r="G48" s="73"/>
      <c r="H48" s="74"/>
      <c r="I48" s="74"/>
      <c r="J48" s="74"/>
      <c r="K48" s="74"/>
      <c r="L48" s="194">
        <f t="shared" si="1"/>
        <v>0</v>
      </c>
      <c r="M48" s="194">
        <f t="shared" si="0"/>
        <v>0</v>
      </c>
      <c r="N48" s="75"/>
      <c r="O48" s="194">
        <f t="shared" si="2"/>
        <v>0</v>
      </c>
      <c r="P48" s="151"/>
    </row>
    <row r="49" spans="1:16" ht="39.75" customHeight="1" x14ac:dyDescent="0.2">
      <c r="A49" s="72">
        <v>35</v>
      </c>
      <c r="B49" s="72"/>
      <c r="C49" s="72"/>
      <c r="D49" s="72"/>
      <c r="E49" s="73"/>
      <c r="F49" s="72"/>
      <c r="G49" s="73"/>
      <c r="H49" s="74"/>
      <c r="I49" s="74"/>
      <c r="J49" s="74"/>
      <c r="K49" s="74"/>
      <c r="L49" s="194">
        <f t="shared" si="1"/>
        <v>0</v>
      </c>
      <c r="M49" s="194">
        <f t="shared" si="0"/>
        <v>0</v>
      </c>
      <c r="N49" s="75"/>
      <c r="O49" s="194">
        <f t="shared" si="2"/>
        <v>0</v>
      </c>
      <c r="P49" s="151"/>
    </row>
    <row r="50" spans="1:16" ht="39.75" customHeight="1" x14ac:dyDescent="0.2">
      <c r="A50" s="72">
        <v>36</v>
      </c>
      <c r="B50" s="72"/>
      <c r="C50" s="72"/>
      <c r="D50" s="72"/>
      <c r="E50" s="73"/>
      <c r="F50" s="72"/>
      <c r="G50" s="73"/>
      <c r="H50" s="74"/>
      <c r="I50" s="74"/>
      <c r="J50" s="74"/>
      <c r="K50" s="74"/>
      <c r="L50" s="194">
        <f t="shared" si="1"/>
        <v>0</v>
      </c>
      <c r="M50" s="194">
        <f t="shared" si="0"/>
        <v>0</v>
      </c>
      <c r="N50" s="75"/>
      <c r="O50" s="194">
        <f t="shared" si="2"/>
        <v>0</v>
      </c>
      <c r="P50" s="151"/>
    </row>
    <row r="51" spans="1:16" ht="39.75" customHeight="1" x14ac:dyDescent="0.2">
      <c r="A51" s="72">
        <v>37</v>
      </c>
      <c r="B51" s="72"/>
      <c r="C51" s="72"/>
      <c r="D51" s="72"/>
      <c r="E51" s="73"/>
      <c r="F51" s="72"/>
      <c r="G51" s="73"/>
      <c r="H51" s="74"/>
      <c r="I51" s="74"/>
      <c r="J51" s="74"/>
      <c r="K51" s="74"/>
      <c r="L51" s="194">
        <f t="shared" si="1"/>
        <v>0</v>
      </c>
      <c r="M51" s="194">
        <f t="shared" si="0"/>
        <v>0</v>
      </c>
      <c r="N51" s="75"/>
      <c r="O51" s="194">
        <f t="shared" si="2"/>
        <v>0</v>
      </c>
      <c r="P51" s="151"/>
    </row>
    <row r="52" spans="1:16" ht="39.75" customHeight="1" x14ac:dyDescent="0.2">
      <c r="A52" s="72">
        <v>38</v>
      </c>
      <c r="B52" s="72"/>
      <c r="C52" s="72"/>
      <c r="D52" s="72"/>
      <c r="E52" s="73"/>
      <c r="F52" s="72"/>
      <c r="G52" s="73"/>
      <c r="H52" s="74"/>
      <c r="I52" s="74"/>
      <c r="J52" s="74"/>
      <c r="K52" s="74"/>
      <c r="L52" s="194">
        <f t="shared" si="1"/>
        <v>0</v>
      </c>
      <c r="M52" s="194">
        <f t="shared" si="0"/>
        <v>0</v>
      </c>
      <c r="N52" s="75"/>
      <c r="O52" s="194">
        <f t="shared" si="2"/>
        <v>0</v>
      </c>
      <c r="P52" s="151"/>
    </row>
    <row r="53" spans="1:16" ht="39.75" customHeight="1" x14ac:dyDescent="0.2">
      <c r="A53" s="72">
        <v>39</v>
      </c>
      <c r="B53" s="72"/>
      <c r="C53" s="72"/>
      <c r="D53" s="72"/>
      <c r="E53" s="73"/>
      <c r="F53" s="72"/>
      <c r="G53" s="73"/>
      <c r="H53" s="74"/>
      <c r="I53" s="74"/>
      <c r="J53" s="74"/>
      <c r="K53" s="74"/>
      <c r="L53" s="194">
        <f t="shared" si="1"/>
        <v>0</v>
      </c>
      <c r="M53" s="194">
        <f t="shared" si="0"/>
        <v>0</v>
      </c>
      <c r="N53" s="75"/>
      <c r="O53" s="194">
        <f t="shared" si="2"/>
        <v>0</v>
      </c>
      <c r="P53" s="151"/>
    </row>
    <row r="54" spans="1:16" ht="39.75" customHeight="1" x14ac:dyDescent="0.2">
      <c r="A54" s="72">
        <v>40</v>
      </c>
      <c r="B54" s="72"/>
      <c r="C54" s="72"/>
      <c r="D54" s="72"/>
      <c r="E54" s="73"/>
      <c r="F54" s="72"/>
      <c r="G54" s="73"/>
      <c r="H54" s="74"/>
      <c r="I54" s="74"/>
      <c r="J54" s="74"/>
      <c r="K54" s="74"/>
      <c r="L54" s="194">
        <f t="shared" si="1"/>
        <v>0</v>
      </c>
      <c r="M54" s="194">
        <f t="shared" si="0"/>
        <v>0</v>
      </c>
      <c r="N54" s="75"/>
      <c r="O54" s="194">
        <f t="shared" si="2"/>
        <v>0</v>
      </c>
      <c r="P54" s="151"/>
    </row>
    <row r="55" spans="1:16" ht="39.75" customHeight="1" x14ac:dyDescent="0.2">
      <c r="A55" s="72">
        <v>41</v>
      </c>
      <c r="B55" s="72"/>
      <c r="C55" s="72"/>
      <c r="D55" s="72"/>
      <c r="E55" s="73"/>
      <c r="F55" s="72"/>
      <c r="G55" s="73"/>
      <c r="H55" s="74"/>
      <c r="I55" s="74"/>
      <c r="J55" s="74"/>
      <c r="K55" s="74"/>
      <c r="L55" s="194">
        <f t="shared" si="1"/>
        <v>0</v>
      </c>
      <c r="M55" s="194">
        <f t="shared" si="0"/>
        <v>0</v>
      </c>
      <c r="N55" s="75"/>
      <c r="O55" s="194">
        <f t="shared" si="2"/>
        <v>0</v>
      </c>
      <c r="P55" s="151"/>
    </row>
    <row r="56" spans="1:16" ht="39.75" customHeight="1" x14ac:dyDescent="0.2">
      <c r="A56" s="72">
        <v>42</v>
      </c>
      <c r="B56" s="72"/>
      <c r="C56" s="72"/>
      <c r="D56" s="72"/>
      <c r="E56" s="73"/>
      <c r="F56" s="72"/>
      <c r="G56" s="73"/>
      <c r="H56" s="74"/>
      <c r="I56" s="74"/>
      <c r="J56" s="74"/>
      <c r="K56" s="74"/>
      <c r="L56" s="194">
        <f t="shared" si="1"/>
        <v>0</v>
      </c>
      <c r="M56" s="194">
        <f t="shared" si="0"/>
        <v>0</v>
      </c>
      <c r="N56" s="75"/>
      <c r="O56" s="194">
        <f t="shared" si="2"/>
        <v>0</v>
      </c>
      <c r="P56" s="151"/>
    </row>
    <row r="57" spans="1:16" ht="39.75" customHeight="1" x14ac:dyDescent="0.2">
      <c r="A57" s="72">
        <v>43</v>
      </c>
      <c r="B57" s="72"/>
      <c r="C57" s="72"/>
      <c r="D57" s="72"/>
      <c r="E57" s="73"/>
      <c r="F57" s="72"/>
      <c r="G57" s="73"/>
      <c r="H57" s="74"/>
      <c r="I57" s="74"/>
      <c r="J57" s="74"/>
      <c r="K57" s="74"/>
      <c r="L57" s="194">
        <f t="shared" si="1"/>
        <v>0</v>
      </c>
      <c r="M57" s="194">
        <f t="shared" si="0"/>
        <v>0</v>
      </c>
      <c r="N57" s="75"/>
      <c r="O57" s="194">
        <f t="shared" si="2"/>
        <v>0</v>
      </c>
      <c r="P57" s="151"/>
    </row>
    <row r="58" spans="1:16" ht="39.75" customHeight="1" x14ac:dyDescent="0.2">
      <c r="A58" s="72">
        <v>44</v>
      </c>
      <c r="B58" s="72"/>
      <c r="C58" s="72"/>
      <c r="D58" s="72"/>
      <c r="E58" s="73"/>
      <c r="F58" s="72"/>
      <c r="G58" s="73"/>
      <c r="H58" s="74"/>
      <c r="I58" s="74"/>
      <c r="J58" s="74"/>
      <c r="K58" s="74"/>
      <c r="L58" s="194">
        <f t="shared" si="1"/>
        <v>0</v>
      </c>
      <c r="M58" s="194">
        <f t="shared" si="0"/>
        <v>0</v>
      </c>
      <c r="N58" s="75"/>
      <c r="O58" s="194">
        <f t="shared" si="2"/>
        <v>0</v>
      </c>
      <c r="P58" s="151"/>
    </row>
    <row r="59" spans="1:16" ht="39.75" customHeight="1" x14ac:dyDescent="0.2">
      <c r="A59" s="72">
        <v>45</v>
      </c>
      <c r="B59" s="72"/>
      <c r="C59" s="72"/>
      <c r="D59" s="72"/>
      <c r="E59" s="73"/>
      <c r="F59" s="72"/>
      <c r="G59" s="73"/>
      <c r="H59" s="74"/>
      <c r="I59" s="74"/>
      <c r="J59" s="74"/>
      <c r="K59" s="74"/>
      <c r="L59" s="194">
        <f t="shared" si="1"/>
        <v>0</v>
      </c>
      <c r="M59" s="194">
        <f t="shared" si="0"/>
        <v>0</v>
      </c>
      <c r="N59" s="152"/>
      <c r="O59" s="195">
        <f t="shared" si="2"/>
        <v>0</v>
      </c>
      <c r="P59" s="151"/>
    </row>
    <row r="60" spans="1:16" ht="39.75" customHeight="1" x14ac:dyDescent="0.2">
      <c r="A60" s="72">
        <v>46</v>
      </c>
      <c r="B60" s="72"/>
      <c r="C60" s="72"/>
      <c r="D60" s="72"/>
      <c r="E60" s="73"/>
      <c r="F60" s="72"/>
      <c r="G60" s="73"/>
      <c r="H60" s="74"/>
      <c r="I60" s="74"/>
      <c r="J60" s="149"/>
      <c r="K60" s="149"/>
      <c r="L60" s="194">
        <f t="shared" si="1"/>
        <v>0</v>
      </c>
      <c r="M60" s="194">
        <f t="shared" si="0"/>
        <v>0</v>
      </c>
      <c r="N60" s="75"/>
      <c r="O60" s="194">
        <f t="shared" si="2"/>
        <v>0</v>
      </c>
      <c r="P60" s="151"/>
    </row>
    <row r="61" spans="1:16" ht="39.75" customHeight="1" x14ac:dyDescent="0.2">
      <c r="A61" s="72">
        <v>47</v>
      </c>
      <c r="B61" s="72"/>
      <c r="C61" s="72"/>
      <c r="D61" s="72"/>
      <c r="E61" s="73"/>
      <c r="F61" s="72"/>
      <c r="G61" s="73"/>
      <c r="H61" s="74"/>
      <c r="I61" s="74"/>
      <c r="J61" s="74"/>
      <c r="K61" s="74"/>
      <c r="L61" s="194">
        <f t="shared" ref="L61:L124" si="3">H61+I61+J61-K61</f>
        <v>0</v>
      </c>
      <c r="M61" s="194">
        <f t="shared" si="0"/>
        <v>0</v>
      </c>
      <c r="N61" s="75"/>
      <c r="O61" s="194">
        <f t="shared" ref="O61:O124" si="4">M61*N61</f>
        <v>0</v>
      </c>
      <c r="P61" s="151"/>
    </row>
    <row r="62" spans="1:16" ht="39.75" customHeight="1" x14ac:dyDescent="0.2">
      <c r="A62" s="72">
        <v>48</v>
      </c>
      <c r="B62" s="72"/>
      <c r="C62" s="72"/>
      <c r="D62" s="72"/>
      <c r="E62" s="73"/>
      <c r="F62" s="72"/>
      <c r="G62" s="73"/>
      <c r="H62" s="74"/>
      <c r="I62" s="74"/>
      <c r="J62" s="74"/>
      <c r="K62" s="74"/>
      <c r="L62" s="194">
        <f t="shared" si="3"/>
        <v>0</v>
      </c>
      <c r="M62" s="194">
        <f t="shared" si="0"/>
        <v>0</v>
      </c>
      <c r="N62" s="75"/>
      <c r="O62" s="194">
        <f t="shared" si="4"/>
        <v>0</v>
      </c>
      <c r="P62" s="151"/>
    </row>
    <row r="63" spans="1:16" ht="39.75" customHeight="1" x14ac:dyDescent="0.2">
      <c r="A63" s="72">
        <v>49</v>
      </c>
      <c r="B63" s="72"/>
      <c r="C63" s="72"/>
      <c r="D63" s="72"/>
      <c r="E63" s="73"/>
      <c r="F63" s="72"/>
      <c r="G63" s="73"/>
      <c r="H63" s="74"/>
      <c r="I63" s="74"/>
      <c r="J63" s="74"/>
      <c r="K63" s="74"/>
      <c r="L63" s="194">
        <f t="shared" si="3"/>
        <v>0</v>
      </c>
      <c r="M63" s="194">
        <f t="shared" si="0"/>
        <v>0</v>
      </c>
      <c r="N63" s="152"/>
      <c r="O63" s="195">
        <f t="shared" si="4"/>
        <v>0</v>
      </c>
      <c r="P63" s="151"/>
    </row>
    <row r="64" spans="1:16" ht="39.75" customHeight="1" x14ac:dyDescent="0.2">
      <c r="A64" s="72">
        <v>50</v>
      </c>
      <c r="B64" s="72"/>
      <c r="C64" s="72"/>
      <c r="D64" s="72"/>
      <c r="E64" s="73"/>
      <c r="F64" s="72"/>
      <c r="G64" s="73"/>
      <c r="H64" s="74"/>
      <c r="I64" s="74"/>
      <c r="J64" s="149"/>
      <c r="K64" s="149"/>
      <c r="L64" s="194">
        <f t="shared" si="3"/>
        <v>0</v>
      </c>
      <c r="M64" s="194">
        <f t="shared" si="0"/>
        <v>0</v>
      </c>
      <c r="N64" s="75"/>
      <c r="O64" s="194">
        <f t="shared" si="4"/>
        <v>0</v>
      </c>
      <c r="P64" s="151"/>
    </row>
    <row r="65" spans="1:16" ht="39.75" customHeight="1" x14ac:dyDescent="0.2">
      <c r="A65" s="72">
        <v>51</v>
      </c>
      <c r="B65" s="72"/>
      <c r="C65" s="72"/>
      <c r="D65" s="72"/>
      <c r="E65" s="73"/>
      <c r="F65" s="72"/>
      <c r="G65" s="73"/>
      <c r="H65" s="74"/>
      <c r="I65" s="74"/>
      <c r="J65" s="74"/>
      <c r="K65" s="74"/>
      <c r="L65" s="194">
        <f t="shared" si="3"/>
        <v>0</v>
      </c>
      <c r="M65" s="194">
        <f t="shared" si="0"/>
        <v>0</v>
      </c>
      <c r="N65" s="75"/>
      <c r="O65" s="194">
        <f t="shared" si="4"/>
        <v>0</v>
      </c>
      <c r="P65" s="151"/>
    </row>
    <row r="66" spans="1:16" ht="39.75" customHeight="1" x14ac:dyDescent="0.2">
      <c r="A66" s="72">
        <v>52</v>
      </c>
      <c r="B66" s="72"/>
      <c r="C66" s="72"/>
      <c r="D66" s="72"/>
      <c r="E66" s="73"/>
      <c r="F66" s="72"/>
      <c r="G66" s="73"/>
      <c r="H66" s="74"/>
      <c r="I66" s="74"/>
      <c r="J66" s="74"/>
      <c r="K66" s="74"/>
      <c r="L66" s="194">
        <f t="shared" si="3"/>
        <v>0</v>
      </c>
      <c r="M66" s="194">
        <f t="shared" si="0"/>
        <v>0</v>
      </c>
      <c r="N66" s="75"/>
      <c r="O66" s="194">
        <f t="shared" si="4"/>
        <v>0</v>
      </c>
      <c r="P66" s="151"/>
    </row>
    <row r="67" spans="1:16" ht="39.75" customHeight="1" x14ac:dyDescent="0.2">
      <c r="A67" s="72">
        <v>53</v>
      </c>
      <c r="B67" s="72"/>
      <c r="C67" s="72"/>
      <c r="D67" s="72"/>
      <c r="E67" s="73"/>
      <c r="F67" s="72"/>
      <c r="G67" s="73"/>
      <c r="H67" s="74"/>
      <c r="I67" s="74"/>
      <c r="J67" s="74"/>
      <c r="K67" s="74"/>
      <c r="L67" s="194">
        <f t="shared" si="3"/>
        <v>0</v>
      </c>
      <c r="M67" s="194">
        <f t="shared" si="0"/>
        <v>0</v>
      </c>
      <c r="N67" s="152"/>
      <c r="O67" s="195">
        <f t="shared" si="4"/>
        <v>0</v>
      </c>
      <c r="P67" s="151"/>
    </row>
    <row r="68" spans="1:16" ht="39.75" customHeight="1" x14ac:dyDescent="0.2">
      <c r="A68" s="72">
        <v>54</v>
      </c>
      <c r="B68" s="72"/>
      <c r="C68" s="72"/>
      <c r="D68" s="72"/>
      <c r="E68" s="73"/>
      <c r="F68" s="72"/>
      <c r="G68" s="73"/>
      <c r="H68" s="74"/>
      <c r="I68" s="74"/>
      <c r="J68" s="149"/>
      <c r="K68" s="149"/>
      <c r="L68" s="194">
        <f t="shared" si="3"/>
        <v>0</v>
      </c>
      <c r="M68" s="194">
        <f t="shared" si="0"/>
        <v>0</v>
      </c>
      <c r="N68" s="75"/>
      <c r="O68" s="194">
        <f t="shared" si="4"/>
        <v>0</v>
      </c>
      <c r="P68" s="151"/>
    </row>
    <row r="69" spans="1:16" ht="39.75" customHeight="1" x14ac:dyDescent="0.2">
      <c r="A69" s="72">
        <v>55</v>
      </c>
      <c r="B69" s="72"/>
      <c r="C69" s="72"/>
      <c r="D69" s="72"/>
      <c r="E69" s="73"/>
      <c r="F69" s="72"/>
      <c r="G69" s="73"/>
      <c r="H69" s="74"/>
      <c r="I69" s="74"/>
      <c r="J69" s="74"/>
      <c r="K69" s="74"/>
      <c r="L69" s="194">
        <f t="shared" si="3"/>
        <v>0</v>
      </c>
      <c r="M69" s="194">
        <f t="shared" si="0"/>
        <v>0</v>
      </c>
      <c r="N69" s="75"/>
      <c r="O69" s="194">
        <f t="shared" si="4"/>
        <v>0</v>
      </c>
      <c r="P69" s="151"/>
    </row>
    <row r="70" spans="1:16" ht="39.75" customHeight="1" x14ac:dyDescent="0.2">
      <c r="A70" s="72">
        <v>56</v>
      </c>
      <c r="B70" s="72"/>
      <c r="C70" s="72"/>
      <c r="D70" s="72"/>
      <c r="E70" s="73"/>
      <c r="F70" s="72"/>
      <c r="G70" s="73"/>
      <c r="H70" s="74"/>
      <c r="I70" s="74"/>
      <c r="J70" s="74"/>
      <c r="K70" s="74"/>
      <c r="L70" s="194">
        <f t="shared" si="3"/>
        <v>0</v>
      </c>
      <c r="M70" s="194">
        <f t="shared" si="0"/>
        <v>0</v>
      </c>
      <c r="N70" s="75"/>
      <c r="O70" s="194">
        <f t="shared" si="4"/>
        <v>0</v>
      </c>
      <c r="P70" s="151"/>
    </row>
    <row r="71" spans="1:16" ht="39.75" customHeight="1" x14ac:dyDescent="0.2">
      <c r="A71" s="72">
        <v>57</v>
      </c>
      <c r="B71" s="72"/>
      <c r="C71" s="72"/>
      <c r="D71" s="72"/>
      <c r="E71" s="73"/>
      <c r="F71" s="72"/>
      <c r="G71" s="73"/>
      <c r="H71" s="74"/>
      <c r="I71" s="74"/>
      <c r="J71" s="74"/>
      <c r="K71" s="74"/>
      <c r="L71" s="194">
        <f t="shared" si="3"/>
        <v>0</v>
      </c>
      <c r="M71" s="194">
        <f t="shared" si="0"/>
        <v>0</v>
      </c>
      <c r="N71" s="152"/>
      <c r="O71" s="195">
        <f t="shared" si="4"/>
        <v>0</v>
      </c>
      <c r="P71" s="151"/>
    </row>
    <row r="72" spans="1:16" ht="39.75" customHeight="1" x14ac:dyDescent="0.2">
      <c r="A72" s="72">
        <v>58</v>
      </c>
      <c r="B72" s="72"/>
      <c r="C72" s="72"/>
      <c r="D72" s="72"/>
      <c r="E72" s="73"/>
      <c r="F72" s="72"/>
      <c r="G72" s="73"/>
      <c r="H72" s="74"/>
      <c r="I72" s="74"/>
      <c r="J72" s="149"/>
      <c r="K72" s="149"/>
      <c r="L72" s="194">
        <f t="shared" si="3"/>
        <v>0</v>
      </c>
      <c r="M72" s="194">
        <f t="shared" si="0"/>
        <v>0</v>
      </c>
      <c r="N72" s="75"/>
      <c r="O72" s="194">
        <f t="shared" si="4"/>
        <v>0</v>
      </c>
      <c r="P72" s="151"/>
    </row>
    <row r="73" spans="1:16" ht="39.75" customHeight="1" x14ac:dyDescent="0.2">
      <c r="A73" s="72">
        <v>59</v>
      </c>
      <c r="B73" s="72"/>
      <c r="C73" s="72"/>
      <c r="D73" s="72"/>
      <c r="E73" s="73"/>
      <c r="F73" s="72"/>
      <c r="G73" s="73"/>
      <c r="H73" s="74"/>
      <c r="I73" s="74"/>
      <c r="J73" s="74"/>
      <c r="K73" s="74"/>
      <c r="L73" s="194">
        <f t="shared" si="3"/>
        <v>0</v>
      </c>
      <c r="M73" s="194">
        <f t="shared" si="0"/>
        <v>0</v>
      </c>
      <c r="N73" s="75"/>
      <c r="O73" s="194">
        <f t="shared" si="4"/>
        <v>0</v>
      </c>
      <c r="P73" s="151"/>
    </row>
    <row r="74" spans="1:16" ht="39.75" customHeight="1" x14ac:dyDescent="0.2">
      <c r="A74" s="72">
        <v>60</v>
      </c>
      <c r="B74" s="72"/>
      <c r="C74" s="72"/>
      <c r="D74" s="72"/>
      <c r="E74" s="73"/>
      <c r="F74" s="72"/>
      <c r="G74" s="73"/>
      <c r="H74" s="74"/>
      <c r="I74" s="74"/>
      <c r="J74" s="74"/>
      <c r="K74" s="74"/>
      <c r="L74" s="194">
        <f t="shared" si="3"/>
        <v>0</v>
      </c>
      <c r="M74" s="194">
        <f t="shared" si="0"/>
        <v>0</v>
      </c>
      <c r="N74" s="75"/>
      <c r="O74" s="194">
        <f t="shared" si="4"/>
        <v>0</v>
      </c>
      <c r="P74" s="151"/>
    </row>
    <row r="75" spans="1:16" ht="39.75" customHeight="1" x14ac:dyDescent="0.2">
      <c r="A75" s="72">
        <v>61</v>
      </c>
      <c r="B75" s="72"/>
      <c r="C75" s="72"/>
      <c r="D75" s="72"/>
      <c r="E75" s="73"/>
      <c r="F75" s="72"/>
      <c r="G75" s="73"/>
      <c r="H75" s="74"/>
      <c r="I75" s="74"/>
      <c r="J75" s="74"/>
      <c r="K75" s="74"/>
      <c r="L75" s="194">
        <f t="shared" si="3"/>
        <v>0</v>
      </c>
      <c r="M75" s="194">
        <f t="shared" si="0"/>
        <v>0</v>
      </c>
      <c r="N75" s="152"/>
      <c r="O75" s="195">
        <f t="shared" si="4"/>
        <v>0</v>
      </c>
      <c r="P75" s="151"/>
    </row>
    <row r="76" spans="1:16" ht="39.75" customHeight="1" x14ac:dyDescent="0.2">
      <c r="A76" s="72">
        <v>62</v>
      </c>
      <c r="B76" s="72"/>
      <c r="C76" s="72"/>
      <c r="D76" s="72"/>
      <c r="E76" s="73"/>
      <c r="F76" s="72"/>
      <c r="G76" s="73"/>
      <c r="H76" s="74"/>
      <c r="I76" s="74"/>
      <c r="J76" s="149"/>
      <c r="K76" s="149"/>
      <c r="L76" s="194">
        <f t="shared" si="3"/>
        <v>0</v>
      </c>
      <c r="M76" s="194">
        <f t="shared" si="0"/>
        <v>0</v>
      </c>
      <c r="N76" s="75"/>
      <c r="O76" s="194">
        <f t="shared" si="4"/>
        <v>0</v>
      </c>
      <c r="P76" s="151"/>
    </row>
    <row r="77" spans="1:16" ht="39.75" customHeight="1" x14ac:dyDescent="0.2">
      <c r="A77" s="72">
        <v>63</v>
      </c>
      <c r="B77" s="72"/>
      <c r="C77" s="72"/>
      <c r="D77" s="72"/>
      <c r="E77" s="73"/>
      <c r="F77" s="72"/>
      <c r="G77" s="73"/>
      <c r="H77" s="74"/>
      <c r="I77" s="74"/>
      <c r="J77" s="74"/>
      <c r="K77" s="74"/>
      <c r="L77" s="194">
        <f t="shared" si="3"/>
        <v>0</v>
      </c>
      <c r="M77" s="194">
        <f t="shared" si="0"/>
        <v>0</v>
      </c>
      <c r="N77" s="75"/>
      <c r="O77" s="194">
        <f t="shared" si="4"/>
        <v>0</v>
      </c>
      <c r="P77" s="151"/>
    </row>
    <row r="78" spans="1:16" ht="39.75" customHeight="1" x14ac:dyDescent="0.2">
      <c r="A78" s="72">
        <v>64</v>
      </c>
      <c r="B78" s="72"/>
      <c r="C78" s="72"/>
      <c r="D78" s="72"/>
      <c r="E78" s="73"/>
      <c r="F78" s="72"/>
      <c r="G78" s="73"/>
      <c r="H78" s="74"/>
      <c r="I78" s="74"/>
      <c r="J78" s="74"/>
      <c r="K78" s="74"/>
      <c r="L78" s="194">
        <f t="shared" si="3"/>
        <v>0</v>
      </c>
      <c r="M78" s="194">
        <f t="shared" si="0"/>
        <v>0</v>
      </c>
      <c r="N78" s="75"/>
      <c r="O78" s="194">
        <f t="shared" si="4"/>
        <v>0</v>
      </c>
      <c r="P78" s="151"/>
    </row>
    <row r="79" spans="1:16" ht="39.75" customHeight="1" x14ac:dyDescent="0.2">
      <c r="A79" s="72">
        <v>65</v>
      </c>
      <c r="B79" s="72"/>
      <c r="C79" s="72"/>
      <c r="D79" s="72"/>
      <c r="E79" s="73"/>
      <c r="F79" s="72"/>
      <c r="G79" s="73"/>
      <c r="H79" s="74"/>
      <c r="I79" s="74"/>
      <c r="J79" s="74"/>
      <c r="K79" s="74"/>
      <c r="L79" s="194">
        <f t="shared" si="3"/>
        <v>0</v>
      </c>
      <c r="M79" s="194">
        <f t="shared" ref="M79:M142" si="5">H79+(I79*$N$6)+(J79*$N$7)</f>
        <v>0</v>
      </c>
      <c r="N79" s="152"/>
      <c r="O79" s="195">
        <f t="shared" si="4"/>
        <v>0</v>
      </c>
      <c r="P79" s="151"/>
    </row>
    <row r="80" spans="1:16" ht="39.75" customHeight="1" x14ac:dyDescent="0.2">
      <c r="A80" s="72">
        <v>66</v>
      </c>
      <c r="B80" s="72"/>
      <c r="C80" s="72"/>
      <c r="D80" s="72"/>
      <c r="E80" s="73"/>
      <c r="F80" s="72"/>
      <c r="G80" s="73"/>
      <c r="H80" s="74"/>
      <c r="I80" s="74"/>
      <c r="J80" s="149"/>
      <c r="K80" s="149"/>
      <c r="L80" s="194">
        <f t="shared" si="3"/>
        <v>0</v>
      </c>
      <c r="M80" s="194">
        <f t="shared" si="5"/>
        <v>0</v>
      </c>
      <c r="N80" s="75"/>
      <c r="O80" s="194">
        <f t="shared" si="4"/>
        <v>0</v>
      </c>
      <c r="P80" s="151"/>
    </row>
    <row r="81" spans="1:16" ht="39.75" customHeight="1" x14ac:dyDescent="0.2">
      <c r="A81" s="72">
        <v>67</v>
      </c>
      <c r="B81" s="72"/>
      <c r="C81" s="72"/>
      <c r="D81" s="72"/>
      <c r="E81" s="73"/>
      <c r="F81" s="72"/>
      <c r="G81" s="73"/>
      <c r="H81" s="74"/>
      <c r="I81" s="74"/>
      <c r="J81" s="74"/>
      <c r="K81" s="74"/>
      <c r="L81" s="194">
        <f t="shared" si="3"/>
        <v>0</v>
      </c>
      <c r="M81" s="194">
        <f t="shared" si="5"/>
        <v>0</v>
      </c>
      <c r="N81" s="75"/>
      <c r="O81" s="194">
        <f t="shared" si="4"/>
        <v>0</v>
      </c>
      <c r="P81" s="151"/>
    </row>
    <row r="82" spans="1:16" ht="39.75" customHeight="1" x14ac:dyDescent="0.2">
      <c r="A82" s="72">
        <v>68</v>
      </c>
      <c r="B82" s="72"/>
      <c r="C82" s="72"/>
      <c r="D82" s="72"/>
      <c r="E82" s="73"/>
      <c r="F82" s="72"/>
      <c r="G82" s="73"/>
      <c r="H82" s="74"/>
      <c r="I82" s="74"/>
      <c r="J82" s="74"/>
      <c r="K82" s="74"/>
      <c r="L82" s="194">
        <f t="shared" si="3"/>
        <v>0</v>
      </c>
      <c r="M82" s="194">
        <f t="shared" si="5"/>
        <v>0</v>
      </c>
      <c r="N82" s="75"/>
      <c r="O82" s="194">
        <f t="shared" si="4"/>
        <v>0</v>
      </c>
      <c r="P82" s="151"/>
    </row>
    <row r="83" spans="1:16" ht="39.75" customHeight="1" x14ac:dyDescent="0.2">
      <c r="A83" s="72">
        <v>69</v>
      </c>
      <c r="B83" s="72"/>
      <c r="C83" s="72"/>
      <c r="D83" s="72"/>
      <c r="E83" s="73"/>
      <c r="F83" s="72"/>
      <c r="G83" s="73"/>
      <c r="H83" s="74"/>
      <c r="I83" s="74"/>
      <c r="J83" s="74"/>
      <c r="K83" s="74"/>
      <c r="L83" s="194">
        <f t="shared" si="3"/>
        <v>0</v>
      </c>
      <c r="M83" s="194">
        <f t="shared" si="5"/>
        <v>0</v>
      </c>
      <c r="N83" s="152"/>
      <c r="O83" s="195">
        <f t="shared" si="4"/>
        <v>0</v>
      </c>
      <c r="P83" s="151"/>
    </row>
    <row r="84" spans="1:16" ht="39.75" customHeight="1" x14ac:dyDescent="0.2">
      <c r="A84" s="72">
        <v>70</v>
      </c>
      <c r="B84" s="72"/>
      <c r="C84" s="72"/>
      <c r="D84" s="72"/>
      <c r="E84" s="73"/>
      <c r="F84" s="72"/>
      <c r="G84" s="73"/>
      <c r="H84" s="74"/>
      <c r="I84" s="74"/>
      <c r="J84" s="149"/>
      <c r="K84" s="149"/>
      <c r="L84" s="194">
        <f t="shared" si="3"/>
        <v>0</v>
      </c>
      <c r="M84" s="194">
        <f t="shared" si="5"/>
        <v>0</v>
      </c>
      <c r="N84" s="75"/>
      <c r="O84" s="194">
        <f t="shared" si="4"/>
        <v>0</v>
      </c>
      <c r="P84" s="151"/>
    </row>
    <row r="85" spans="1:16" ht="39.75" customHeight="1" x14ac:dyDescent="0.2">
      <c r="A85" s="72">
        <v>71</v>
      </c>
      <c r="B85" s="72"/>
      <c r="C85" s="72"/>
      <c r="D85" s="72"/>
      <c r="E85" s="73"/>
      <c r="F85" s="72"/>
      <c r="G85" s="73"/>
      <c r="H85" s="74"/>
      <c r="I85" s="74"/>
      <c r="J85" s="74"/>
      <c r="K85" s="74"/>
      <c r="L85" s="194">
        <f t="shared" si="3"/>
        <v>0</v>
      </c>
      <c r="M85" s="194">
        <f t="shared" si="5"/>
        <v>0</v>
      </c>
      <c r="N85" s="75"/>
      <c r="O85" s="194">
        <f t="shared" si="4"/>
        <v>0</v>
      </c>
      <c r="P85" s="151"/>
    </row>
    <row r="86" spans="1:16" ht="39.75" customHeight="1" x14ac:dyDescent="0.2">
      <c r="A86" s="72">
        <v>72</v>
      </c>
      <c r="B86" s="72"/>
      <c r="C86" s="72"/>
      <c r="D86" s="72"/>
      <c r="E86" s="73"/>
      <c r="F86" s="72"/>
      <c r="G86" s="73"/>
      <c r="H86" s="74"/>
      <c r="I86" s="74"/>
      <c r="J86" s="74"/>
      <c r="K86" s="74"/>
      <c r="L86" s="194">
        <f t="shared" si="3"/>
        <v>0</v>
      </c>
      <c r="M86" s="194">
        <f t="shared" si="5"/>
        <v>0</v>
      </c>
      <c r="N86" s="75"/>
      <c r="O86" s="194">
        <f t="shared" si="4"/>
        <v>0</v>
      </c>
      <c r="P86" s="151"/>
    </row>
    <row r="87" spans="1:16" ht="39.75" customHeight="1" x14ac:dyDescent="0.2">
      <c r="A87" s="72">
        <v>73</v>
      </c>
      <c r="B87" s="72"/>
      <c r="C87" s="72"/>
      <c r="D87" s="72"/>
      <c r="E87" s="73"/>
      <c r="F87" s="72"/>
      <c r="G87" s="73"/>
      <c r="H87" s="74"/>
      <c r="I87" s="74"/>
      <c r="J87" s="74"/>
      <c r="K87" s="74"/>
      <c r="L87" s="194">
        <f t="shared" si="3"/>
        <v>0</v>
      </c>
      <c r="M87" s="194">
        <f t="shared" si="5"/>
        <v>0</v>
      </c>
      <c r="N87" s="152"/>
      <c r="O87" s="195">
        <f t="shared" si="4"/>
        <v>0</v>
      </c>
      <c r="P87" s="151"/>
    </row>
    <row r="88" spans="1:16" ht="39.75" customHeight="1" x14ac:dyDescent="0.2">
      <c r="A88" s="72">
        <v>74</v>
      </c>
      <c r="B88" s="72"/>
      <c r="C88" s="72"/>
      <c r="D88" s="72"/>
      <c r="E88" s="73"/>
      <c r="F88" s="72"/>
      <c r="G88" s="73"/>
      <c r="H88" s="74"/>
      <c r="I88" s="74"/>
      <c r="J88" s="149"/>
      <c r="K88" s="149"/>
      <c r="L88" s="194">
        <f t="shared" si="3"/>
        <v>0</v>
      </c>
      <c r="M88" s="194">
        <f t="shared" si="5"/>
        <v>0</v>
      </c>
      <c r="N88" s="75"/>
      <c r="O88" s="194">
        <f t="shared" si="4"/>
        <v>0</v>
      </c>
      <c r="P88" s="151"/>
    </row>
    <row r="89" spans="1:16" ht="39.75" customHeight="1" x14ac:dyDescent="0.2">
      <c r="A89" s="72">
        <v>75</v>
      </c>
      <c r="B89" s="72"/>
      <c r="C89" s="72"/>
      <c r="D89" s="72"/>
      <c r="E89" s="73"/>
      <c r="F89" s="72"/>
      <c r="G89" s="73"/>
      <c r="H89" s="74"/>
      <c r="I89" s="74"/>
      <c r="J89" s="74"/>
      <c r="K89" s="74"/>
      <c r="L89" s="194">
        <f t="shared" si="3"/>
        <v>0</v>
      </c>
      <c r="M89" s="194">
        <f t="shared" si="5"/>
        <v>0</v>
      </c>
      <c r="N89" s="75"/>
      <c r="O89" s="194">
        <f t="shared" si="4"/>
        <v>0</v>
      </c>
      <c r="P89" s="151"/>
    </row>
    <row r="90" spans="1:16" ht="39.75" customHeight="1" x14ac:dyDescent="0.2">
      <c r="A90" s="72">
        <v>76</v>
      </c>
      <c r="B90" s="72"/>
      <c r="C90" s="72"/>
      <c r="D90" s="72"/>
      <c r="E90" s="73"/>
      <c r="F90" s="72"/>
      <c r="G90" s="73"/>
      <c r="H90" s="74"/>
      <c r="I90" s="74"/>
      <c r="J90" s="74"/>
      <c r="K90" s="74"/>
      <c r="L90" s="194">
        <f t="shared" si="3"/>
        <v>0</v>
      </c>
      <c r="M90" s="194">
        <f t="shared" si="5"/>
        <v>0</v>
      </c>
      <c r="N90" s="75"/>
      <c r="O90" s="194">
        <f t="shared" si="4"/>
        <v>0</v>
      </c>
      <c r="P90" s="151"/>
    </row>
    <row r="91" spans="1:16" ht="39.75" customHeight="1" x14ac:dyDescent="0.2">
      <c r="A91" s="72">
        <v>77</v>
      </c>
      <c r="B91" s="72"/>
      <c r="C91" s="72"/>
      <c r="D91" s="72"/>
      <c r="E91" s="73"/>
      <c r="F91" s="72"/>
      <c r="G91" s="73"/>
      <c r="H91" s="74"/>
      <c r="I91" s="74"/>
      <c r="J91" s="74"/>
      <c r="K91" s="74"/>
      <c r="L91" s="194">
        <f t="shared" si="3"/>
        <v>0</v>
      </c>
      <c r="M91" s="194">
        <f t="shared" si="5"/>
        <v>0</v>
      </c>
      <c r="N91" s="152"/>
      <c r="O91" s="195">
        <f t="shared" si="4"/>
        <v>0</v>
      </c>
      <c r="P91" s="151"/>
    </row>
    <row r="92" spans="1:16" ht="39.75" customHeight="1" x14ac:dyDescent="0.2">
      <c r="A92" s="72">
        <v>78</v>
      </c>
      <c r="B92" s="72"/>
      <c r="C92" s="72"/>
      <c r="D92" s="72"/>
      <c r="E92" s="73"/>
      <c r="F92" s="72"/>
      <c r="G92" s="73"/>
      <c r="H92" s="74"/>
      <c r="I92" s="74"/>
      <c r="J92" s="149"/>
      <c r="K92" s="149"/>
      <c r="L92" s="194">
        <f t="shared" si="3"/>
        <v>0</v>
      </c>
      <c r="M92" s="194">
        <f t="shared" si="5"/>
        <v>0</v>
      </c>
      <c r="N92" s="75"/>
      <c r="O92" s="194">
        <f t="shared" si="4"/>
        <v>0</v>
      </c>
      <c r="P92" s="151"/>
    </row>
    <row r="93" spans="1:16" ht="39.75" customHeight="1" x14ac:dyDescent="0.2">
      <c r="A93" s="72">
        <v>79</v>
      </c>
      <c r="B93" s="72"/>
      <c r="C93" s="72"/>
      <c r="D93" s="72"/>
      <c r="E93" s="73"/>
      <c r="F93" s="72"/>
      <c r="G93" s="73"/>
      <c r="H93" s="74"/>
      <c r="I93" s="74"/>
      <c r="J93" s="74"/>
      <c r="K93" s="74"/>
      <c r="L93" s="194">
        <f t="shared" si="3"/>
        <v>0</v>
      </c>
      <c r="M93" s="194">
        <f t="shared" si="5"/>
        <v>0</v>
      </c>
      <c r="N93" s="75"/>
      <c r="O93" s="194">
        <f t="shared" si="4"/>
        <v>0</v>
      </c>
      <c r="P93" s="151"/>
    </row>
    <row r="94" spans="1:16" ht="39.75" customHeight="1" x14ac:dyDescent="0.2">
      <c r="A94" s="72">
        <v>80</v>
      </c>
      <c r="B94" s="72"/>
      <c r="C94" s="72"/>
      <c r="D94" s="72"/>
      <c r="E94" s="73"/>
      <c r="F94" s="72"/>
      <c r="G94" s="73"/>
      <c r="H94" s="74"/>
      <c r="I94" s="74"/>
      <c r="J94" s="74"/>
      <c r="K94" s="74"/>
      <c r="L94" s="194">
        <f t="shared" si="3"/>
        <v>0</v>
      </c>
      <c r="M94" s="194">
        <f t="shared" si="5"/>
        <v>0</v>
      </c>
      <c r="N94" s="75"/>
      <c r="O94" s="194">
        <f t="shared" si="4"/>
        <v>0</v>
      </c>
      <c r="P94" s="151"/>
    </row>
    <row r="95" spans="1:16" ht="39.75" customHeight="1" x14ac:dyDescent="0.2">
      <c r="A95" s="72">
        <v>81</v>
      </c>
      <c r="B95" s="72"/>
      <c r="C95" s="72"/>
      <c r="D95" s="72"/>
      <c r="E95" s="73"/>
      <c r="F95" s="72"/>
      <c r="G95" s="73"/>
      <c r="H95" s="74"/>
      <c r="I95" s="74"/>
      <c r="J95" s="74"/>
      <c r="K95" s="74"/>
      <c r="L95" s="194">
        <f t="shared" si="3"/>
        <v>0</v>
      </c>
      <c r="M95" s="194">
        <f t="shared" si="5"/>
        <v>0</v>
      </c>
      <c r="N95" s="152"/>
      <c r="O95" s="195">
        <f t="shared" si="4"/>
        <v>0</v>
      </c>
      <c r="P95" s="151"/>
    </row>
    <row r="96" spans="1:16" ht="39.75" customHeight="1" x14ac:dyDescent="0.2">
      <c r="A96" s="72">
        <v>82</v>
      </c>
      <c r="B96" s="72"/>
      <c r="C96" s="72"/>
      <c r="D96" s="72"/>
      <c r="E96" s="73"/>
      <c r="F96" s="72"/>
      <c r="G96" s="73"/>
      <c r="H96" s="74"/>
      <c r="I96" s="74"/>
      <c r="J96" s="149"/>
      <c r="K96" s="149"/>
      <c r="L96" s="194">
        <f t="shared" si="3"/>
        <v>0</v>
      </c>
      <c r="M96" s="194">
        <f t="shared" si="5"/>
        <v>0</v>
      </c>
      <c r="N96" s="75"/>
      <c r="O96" s="194">
        <f t="shared" si="4"/>
        <v>0</v>
      </c>
      <c r="P96" s="151"/>
    </row>
    <row r="97" spans="1:16" ht="39.75" customHeight="1" x14ac:dyDescent="0.2">
      <c r="A97" s="72">
        <v>83</v>
      </c>
      <c r="B97" s="72"/>
      <c r="C97" s="72"/>
      <c r="D97" s="72"/>
      <c r="E97" s="73"/>
      <c r="F97" s="72"/>
      <c r="G97" s="73"/>
      <c r="H97" s="74"/>
      <c r="I97" s="74"/>
      <c r="J97" s="74"/>
      <c r="K97" s="74"/>
      <c r="L97" s="194">
        <f t="shared" si="3"/>
        <v>0</v>
      </c>
      <c r="M97" s="194">
        <f t="shared" si="5"/>
        <v>0</v>
      </c>
      <c r="N97" s="75"/>
      <c r="O97" s="194">
        <f t="shared" si="4"/>
        <v>0</v>
      </c>
      <c r="P97" s="151"/>
    </row>
    <row r="98" spans="1:16" ht="39.75" customHeight="1" x14ac:dyDescent="0.2">
      <c r="A98" s="72">
        <v>84</v>
      </c>
      <c r="B98" s="72"/>
      <c r="C98" s="72"/>
      <c r="D98" s="72"/>
      <c r="E98" s="73"/>
      <c r="F98" s="72"/>
      <c r="G98" s="73"/>
      <c r="H98" s="74"/>
      <c r="I98" s="74"/>
      <c r="J98" s="74"/>
      <c r="K98" s="74"/>
      <c r="L98" s="194">
        <f t="shared" si="3"/>
        <v>0</v>
      </c>
      <c r="M98" s="194">
        <f t="shared" si="5"/>
        <v>0</v>
      </c>
      <c r="N98" s="75"/>
      <c r="O98" s="194">
        <f t="shared" si="4"/>
        <v>0</v>
      </c>
      <c r="P98" s="151"/>
    </row>
    <row r="99" spans="1:16" ht="39.75" customHeight="1" x14ac:dyDescent="0.2">
      <c r="A99" s="72">
        <v>85</v>
      </c>
      <c r="B99" s="72"/>
      <c r="C99" s="72"/>
      <c r="D99" s="72"/>
      <c r="E99" s="73"/>
      <c r="F99" s="72"/>
      <c r="G99" s="73"/>
      <c r="H99" s="74"/>
      <c r="I99" s="74"/>
      <c r="J99" s="74"/>
      <c r="K99" s="74"/>
      <c r="L99" s="194">
        <f t="shared" si="3"/>
        <v>0</v>
      </c>
      <c r="M99" s="194">
        <f t="shared" si="5"/>
        <v>0</v>
      </c>
      <c r="N99" s="152"/>
      <c r="O99" s="195">
        <f t="shared" si="4"/>
        <v>0</v>
      </c>
      <c r="P99" s="151"/>
    </row>
    <row r="100" spans="1:16" ht="39.75" customHeight="1" x14ac:dyDescent="0.2">
      <c r="A100" s="72">
        <v>86</v>
      </c>
      <c r="B100" s="72"/>
      <c r="C100" s="72"/>
      <c r="D100" s="72"/>
      <c r="E100" s="73"/>
      <c r="F100" s="72"/>
      <c r="G100" s="73"/>
      <c r="H100" s="74"/>
      <c r="I100" s="74"/>
      <c r="J100" s="149"/>
      <c r="K100" s="149"/>
      <c r="L100" s="194">
        <f t="shared" si="3"/>
        <v>0</v>
      </c>
      <c r="M100" s="194">
        <f t="shared" si="5"/>
        <v>0</v>
      </c>
      <c r="N100" s="75"/>
      <c r="O100" s="194">
        <f t="shared" si="4"/>
        <v>0</v>
      </c>
      <c r="P100" s="151"/>
    </row>
    <row r="101" spans="1:16" ht="39.75" customHeight="1" x14ac:dyDescent="0.2">
      <c r="A101" s="72">
        <v>87</v>
      </c>
      <c r="B101" s="72"/>
      <c r="C101" s="72"/>
      <c r="D101" s="72"/>
      <c r="E101" s="73"/>
      <c r="F101" s="72"/>
      <c r="G101" s="73"/>
      <c r="H101" s="74"/>
      <c r="I101" s="74"/>
      <c r="J101" s="74"/>
      <c r="K101" s="74"/>
      <c r="L101" s="194">
        <f t="shared" si="3"/>
        <v>0</v>
      </c>
      <c r="M101" s="194">
        <f t="shared" si="5"/>
        <v>0</v>
      </c>
      <c r="N101" s="75"/>
      <c r="O101" s="194">
        <f t="shared" si="4"/>
        <v>0</v>
      </c>
      <c r="P101" s="151"/>
    </row>
    <row r="102" spans="1:16" ht="39.75" customHeight="1" x14ac:dyDescent="0.2">
      <c r="A102" s="72">
        <v>88</v>
      </c>
      <c r="B102" s="72"/>
      <c r="C102" s="72"/>
      <c r="D102" s="72"/>
      <c r="E102" s="73"/>
      <c r="F102" s="72"/>
      <c r="G102" s="73"/>
      <c r="H102" s="74"/>
      <c r="I102" s="74"/>
      <c r="J102" s="74"/>
      <c r="K102" s="74"/>
      <c r="L102" s="194">
        <f t="shared" si="3"/>
        <v>0</v>
      </c>
      <c r="M102" s="194">
        <f t="shared" si="5"/>
        <v>0</v>
      </c>
      <c r="N102" s="75"/>
      <c r="O102" s="194">
        <f t="shared" si="4"/>
        <v>0</v>
      </c>
      <c r="P102" s="151"/>
    </row>
    <row r="103" spans="1:16" ht="39.75" customHeight="1" x14ac:dyDescent="0.2">
      <c r="A103" s="72">
        <v>89</v>
      </c>
      <c r="B103" s="72"/>
      <c r="C103" s="72"/>
      <c r="D103" s="72"/>
      <c r="E103" s="73"/>
      <c r="F103" s="72"/>
      <c r="G103" s="73"/>
      <c r="H103" s="74"/>
      <c r="I103" s="74"/>
      <c r="J103" s="74"/>
      <c r="K103" s="74"/>
      <c r="L103" s="194">
        <f t="shared" si="3"/>
        <v>0</v>
      </c>
      <c r="M103" s="194">
        <f t="shared" si="5"/>
        <v>0</v>
      </c>
      <c r="N103" s="152"/>
      <c r="O103" s="195">
        <f t="shared" si="4"/>
        <v>0</v>
      </c>
      <c r="P103" s="151"/>
    </row>
    <row r="104" spans="1:16" ht="39.75" customHeight="1" x14ac:dyDescent="0.2">
      <c r="A104" s="72">
        <v>90</v>
      </c>
      <c r="B104" s="72"/>
      <c r="C104" s="72"/>
      <c r="D104" s="72"/>
      <c r="E104" s="73"/>
      <c r="F104" s="72"/>
      <c r="G104" s="73"/>
      <c r="H104" s="74"/>
      <c r="I104" s="74"/>
      <c r="J104" s="149"/>
      <c r="K104" s="149"/>
      <c r="L104" s="194">
        <f t="shared" si="3"/>
        <v>0</v>
      </c>
      <c r="M104" s="194">
        <f t="shared" si="5"/>
        <v>0</v>
      </c>
      <c r="N104" s="75"/>
      <c r="O104" s="194">
        <f t="shared" si="4"/>
        <v>0</v>
      </c>
      <c r="P104" s="151"/>
    </row>
    <row r="105" spans="1:16" ht="39.75" customHeight="1" x14ac:dyDescent="0.2">
      <c r="A105" s="72">
        <v>91</v>
      </c>
      <c r="B105" s="72"/>
      <c r="C105" s="72"/>
      <c r="D105" s="72"/>
      <c r="E105" s="73"/>
      <c r="F105" s="72"/>
      <c r="G105" s="73"/>
      <c r="H105" s="74"/>
      <c r="I105" s="74"/>
      <c r="J105" s="74"/>
      <c r="K105" s="74"/>
      <c r="L105" s="194">
        <f t="shared" si="3"/>
        <v>0</v>
      </c>
      <c r="M105" s="194">
        <f t="shared" si="5"/>
        <v>0</v>
      </c>
      <c r="N105" s="75"/>
      <c r="O105" s="194">
        <f t="shared" si="4"/>
        <v>0</v>
      </c>
      <c r="P105" s="151"/>
    </row>
    <row r="106" spans="1:16" ht="39.75" customHeight="1" x14ac:dyDescent="0.2">
      <c r="A106" s="72">
        <v>92</v>
      </c>
      <c r="B106" s="72"/>
      <c r="C106" s="72"/>
      <c r="D106" s="72"/>
      <c r="E106" s="73"/>
      <c r="F106" s="72"/>
      <c r="G106" s="73"/>
      <c r="H106" s="74"/>
      <c r="I106" s="74"/>
      <c r="J106" s="74"/>
      <c r="K106" s="74"/>
      <c r="L106" s="194">
        <f t="shared" si="3"/>
        <v>0</v>
      </c>
      <c r="M106" s="194">
        <f t="shared" si="5"/>
        <v>0</v>
      </c>
      <c r="N106" s="75"/>
      <c r="O106" s="194">
        <f t="shared" si="4"/>
        <v>0</v>
      </c>
      <c r="P106" s="151"/>
    </row>
    <row r="107" spans="1:16" ht="39.75" customHeight="1" x14ac:dyDescent="0.2">
      <c r="A107" s="72">
        <v>93</v>
      </c>
      <c r="B107" s="72"/>
      <c r="C107" s="72"/>
      <c r="D107" s="72"/>
      <c r="E107" s="73"/>
      <c r="F107" s="72"/>
      <c r="G107" s="73"/>
      <c r="H107" s="74"/>
      <c r="I107" s="74"/>
      <c r="J107" s="74"/>
      <c r="K107" s="74"/>
      <c r="L107" s="194">
        <f t="shared" si="3"/>
        <v>0</v>
      </c>
      <c r="M107" s="194">
        <f t="shared" si="5"/>
        <v>0</v>
      </c>
      <c r="N107" s="152"/>
      <c r="O107" s="195">
        <f t="shared" si="4"/>
        <v>0</v>
      </c>
      <c r="P107" s="151"/>
    </row>
    <row r="108" spans="1:16" ht="39.75" customHeight="1" x14ac:dyDescent="0.2">
      <c r="A108" s="72">
        <v>94</v>
      </c>
      <c r="B108" s="72"/>
      <c r="C108" s="72"/>
      <c r="D108" s="72"/>
      <c r="E108" s="73"/>
      <c r="F108" s="72"/>
      <c r="G108" s="73"/>
      <c r="H108" s="74"/>
      <c r="I108" s="74"/>
      <c r="J108" s="149"/>
      <c r="K108" s="149"/>
      <c r="L108" s="194">
        <f t="shared" si="3"/>
        <v>0</v>
      </c>
      <c r="M108" s="194">
        <f t="shared" si="5"/>
        <v>0</v>
      </c>
      <c r="N108" s="75"/>
      <c r="O108" s="194">
        <f t="shared" si="4"/>
        <v>0</v>
      </c>
      <c r="P108" s="151"/>
    </row>
    <row r="109" spans="1:16" ht="39.75" customHeight="1" x14ac:dyDescent="0.2">
      <c r="A109" s="72">
        <v>95</v>
      </c>
      <c r="B109" s="72"/>
      <c r="C109" s="72"/>
      <c r="D109" s="72"/>
      <c r="E109" s="73"/>
      <c r="F109" s="72"/>
      <c r="G109" s="73"/>
      <c r="H109" s="74"/>
      <c r="I109" s="74"/>
      <c r="J109" s="74"/>
      <c r="K109" s="74"/>
      <c r="L109" s="194">
        <f t="shared" si="3"/>
        <v>0</v>
      </c>
      <c r="M109" s="194">
        <f t="shared" si="5"/>
        <v>0</v>
      </c>
      <c r="N109" s="75"/>
      <c r="O109" s="194">
        <f t="shared" si="4"/>
        <v>0</v>
      </c>
      <c r="P109" s="151"/>
    </row>
    <row r="110" spans="1:16" ht="39.75" customHeight="1" x14ac:dyDescent="0.2">
      <c r="A110" s="72">
        <v>96</v>
      </c>
      <c r="B110" s="72"/>
      <c r="C110" s="72"/>
      <c r="D110" s="72"/>
      <c r="E110" s="73"/>
      <c r="F110" s="72"/>
      <c r="G110" s="73"/>
      <c r="H110" s="74"/>
      <c r="I110" s="74"/>
      <c r="J110" s="74"/>
      <c r="K110" s="74"/>
      <c r="L110" s="194">
        <f t="shared" si="3"/>
        <v>0</v>
      </c>
      <c r="M110" s="194">
        <f t="shared" si="5"/>
        <v>0</v>
      </c>
      <c r="N110" s="75"/>
      <c r="O110" s="194">
        <f t="shared" si="4"/>
        <v>0</v>
      </c>
      <c r="P110" s="151"/>
    </row>
    <row r="111" spans="1:16" ht="39.75" customHeight="1" x14ac:dyDescent="0.2">
      <c r="A111" s="72">
        <v>97</v>
      </c>
      <c r="B111" s="72"/>
      <c r="C111" s="72"/>
      <c r="D111" s="72"/>
      <c r="E111" s="73"/>
      <c r="F111" s="72"/>
      <c r="G111" s="73"/>
      <c r="H111" s="74"/>
      <c r="I111" s="74"/>
      <c r="J111" s="74"/>
      <c r="K111" s="74"/>
      <c r="L111" s="194">
        <f t="shared" si="3"/>
        <v>0</v>
      </c>
      <c r="M111" s="194">
        <f t="shared" si="5"/>
        <v>0</v>
      </c>
      <c r="N111" s="152"/>
      <c r="O111" s="195">
        <f t="shared" si="4"/>
        <v>0</v>
      </c>
      <c r="P111" s="151"/>
    </row>
    <row r="112" spans="1:16" ht="39.75" customHeight="1" x14ac:dyDescent="0.2">
      <c r="A112" s="72">
        <v>98</v>
      </c>
      <c r="B112" s="72"/>
      <c r="C112" s="72"/>
      <c r="D112" s="72"/>
      <c r="E112" s="73"/>
      <c r="F112" s="72"/>
      <c r="G112" s="73"/>
      <c r="H112" s="74"/>
      <c r="I112" s="74"/>
      <c r="J112" s="149"/>
      <c r="K112" s="149"/>
      <c r="L112" s="194">
        <f t="shared" si="3"/>
        <v>0</v>
      </c>
      <c r="M112" s="194">
        <f t="shared" si="5"/>
        <v>0</v>
      </c>
      <c r="N112" s="75"/>
      <c r="O112" s="194">
        <f t="shared" si="4"/>
        <v>0</v>
      </c>
      <c r="P112" s="151"/>
    </row>
    <row r="113" spans="1:16" ht="39.75" customHeight="1" x14ac:dyDescent="0.2">
      <c r="A113" s="72">
        <v>99</v>
      </c>
      <c r="B113" s="72"/>
      <c r="C113" s="72"/>
      <c r="D113" s="72"/>
      <c r="E113" s="73"/>
      <c r="F113" s="72"/>
      <c r="G113" s="73"/>
      <c r="H113" s="74"/>
      <c r="I113" s="74"/>
      <c r="J113" s="74"/>
      <c r="K113" s="74"/>
      <c r="L113" s="194">
        <f t="shared" si="3"/>
        <v>0</v>
      </c>
      <c r="M113" s="194">
        <f t="shared" si="5"/>
        <v>0</v>
      </c>
      <c r="N113" s="75"/>
      <c r="O113" s="194">
        <f t="shared" si="4"/>
        <v>0</v>
      </c>
      <c r="P113" s="151"/>
    </row>
    <row r="114" spans="1:16" ht="39.75" customHeight="1" x14ac:dyDescent="0.2">
      <c r="A114" s="72">
        <v>100</v>
      </c>
      <c r="B114" s="72"/>
      <c r="C114" s="72"/>
      <c r="D114" s="72"/>
      <c r="E114" s="73"/>
      <c r="F114" s="72"/>
      <c r="G114" s="73"/>
      <c r="H114" s="74"/>
      <c r="I114" s="74"/>
      <c r="J114" s="74"/>
      <c r="K114" s="74"/>
      <c r="L114" s="194">
        <f t="shared" si="3"/>
        <v>0</v>
      </c>
      <c r="M114" s="194">
        <f t="shared" si="5"/>
        <v>0</v>
      </c>
      <c r="N114" s="75"/>
      <c r="O114" s="194">
        <f t="shared" si="4"/>
        <v>0</v>
      </c>
      <c r="P114" s="151"/>
    </row>
    <row r="115" spans="1:16" ht="39.75" customHeight="1" x14ac:dyDescent="0.2">
      <c r="A115" s="72">
        <v>101</v>
      </c>
      <c r="B115" s="72"/>
      <c r="C115" s="72"/>
      <c r="D115" s="72"/>
      <c r="E115" s="73"/>
      <c r="F115" s="72"/>
      <c r="G115" s="73"/>
      <c r="H115" s="74"/>
      <c r="I115" s="74"/>
      <c r="J115" s="74"/>
      <c r="K115" s="74"/>
      <c r="L115" s="194">
        <f t="shared" si="3"/>
        <v>0</v>
      </c>
      <c r="M115" s="194">
        <f t="shared" si="5"/>
        <v>0</v>
      </c>
      <c r="N115" s="152"/>
      <c r="O115" s="195">
        <f t="shared" si="4"/>
        <v>0</v>
      </c>
      <c r="P115" s="151"/>
    </row>
    <row r="116" spans="1:16" ht="39.75" customHeight="1" x14ac:dyDescent="0.2">
      <c r="A116" s="72">
        <v>102</v>
      </c>
      <c r="B116" s="72"/>
      <c r="C116" s="72"/>
      <c r="D116" s="72"/>
      <c r="E116" s="73"/>
      <c r="F116" s="72"/>
      <c r="G116" s="73"/>
      <c r="H116" s="74"/>
      <c r="I116" s="74"/>
      <c r="J116" s="149"/>
      <c r="K116" s="149"/>
      <c r="L116" s="194">
        <f t="shared" si="3"/>
        <v>0</v>
      </c>
      <c r="M116" s="194">
        <f t="shared" si="5"/>
        <v>0</v>
      </c>
      <c r="N116" s="75"/>
      <c r="O116" s="194">
        <f t="shared" si="4"/>
        <v>0</v>
      </c>
      <c r="P116" s="151"/>
    </row>
    <row r="117" spans="1:16" ht="39.75" customHeight="1" x14ac:dyDescent="0.2">
      <c r="A117" s="72">
        <v>103</v>
      </c>
      <c r="B117" s="72"/>
      <c r="C117" s="72"/>
      <c r="D117" s="72"/>
      <c r="E117" s="73"/>
      <c r="F117" s="72"/>
      <c r="G117" s="73"/>
      <c r="H117" s="74"/>
      <c r="I117" s="74"/>
      <c r="J117" s="74"/>
      <c r="K117" s="74"/>
      <c r="L117" s="194">
        <f t="shared" si="3"/>
        <v>0</v>
      </c>
      <c r="M117" s="194">
        <f t="shared" si="5"/>
        <v>0</v>
      </c>
      <c r="N117" s="75"/>
      <c r="O117" s="194">
        <f t="shared" si="4"/>
        <v>0</v>
      </c>
      <c r="P117" s="151"/>
    </row>
    <row r="118" spans="1:16" ht="39.75" customHeight="1" x14ac:dyDescent="0.2">
      <c r="A118" s="72">
        <v>104</v>
      </c>
      <c r="B118" s="72"/>
      <c r="C118" s="72"/>
      <c r="D118" s="72"/>
      <c r="E118" s="73"/>
      <c r="F118" s="72"/>
      <c r="G118" s="73"/>
      <c r="H118" s="74"/>
      <c r="I118" s="74"/>
      <c r="J118" s="74"/>
      <c r="K118" s="74"/>
      <c r="L118" s="194">
        <f t="shared" si="3"/>
        <v>0</v>
      </c>
      <c r="M118" s="194">
        <f t="shared" si="5"/>
        <v>0</v>
      </c>
      <c r="N118" s="75"/>
      <c r="O118" s="194">
        <f t="shared" si="4"/>
        <v>0</v>
      </c>
      <c r="P118" s="151"/>
    </row>
    <row r="119" spans="1:16" ht="39.75" customHeight="1" x14ac:dyDescent="0.2">
      <c r="A119" s="72">
        <v>105</v>
      </c>
      <c r="B119" s="72"/>
      <c r="C119" s="72"/>
      <c r="D119" s="72"/>
      <c r="E119" s="73"/>
      <c r="F119" s="72"/>
      <c r="G119" s="73"/>
      <c r="H119" s="74"/>
      <c r="I119" s="74"/>
      <c r="J119" s="74"/>
      <c r="K119" s="74"/>
      <c r="L119" s="194">
        <f t="shared" si="3"/>
        <v>0</v>
      </c>
      <c r="M119" s="194">
        <f t="shared" si="5"/>
        <v>0</v>
      </c>
      <c r="N119" s="152"/>
      <c r="O119" s="195">
        <f t="shared" si="4"/>
        <v>0</v>
      </c>
      <c r="P119" s="151"/>
    </row>
    <row r="120" spans="1:16" ht="39.75" customHeight="1" x14ac:dyDescent="0.2">
      <c r="A120" s="72">
        <v>106</v>
      </c>
      <c r="B120" s="72"/>
      <c r="C120" s="72"/>
      <c r="D120" s="72"/>
      <c r="E120" s="73"/>
      <c r="F120" s="72"/>
      <c r="G120" s="73"/>
      <c r="H120" s="74"/>
      <c r="I120" s="74"/>
      <c r="J120" s="149"/>
      <c r="K120" s="149"/>
      <c r="L120" s="194">
        <f t="shared" si="3"/>
        <v>0</v>
      </c>
      <c r="M120" s="194">
        <f t="shared" si="5"/>
        <v>0</v>
      </c>
      <c r="N120" s="75"/>
      <c r="O120" s="194">
        <f t="shared" si="4"/>
        <v>0</v>
      </c>
      <c r="P120" s="151"/>
    </row>
    <row r="121" spans="1:16" ht="39.75" customHeight="1" x14ac:dyDescent="0.2">
      <c r="A121" s="72">
        <v>107</v>
      </c>
      <c r="B121" s="72"/>
      <c r="C121" s="72"/>
      <c r="D121" s="72"/>
      <c r="E121" s="73"/>
      <c r="F121" s="72"/>
      <c r="G121" s="73"/>
      <c r="H121" s="74"/>
      <c r="I121" s="74"/>
      <c r="J121" s="74"/>
      <c r="K121" s="74"/>
      <c r="L121" s="194">
        <f t="shared" si="3"/>
        <v>0</v>
      </c>
      <c r="M121" s="194">
        <f t="shared" si="5"/>
        <v>0</v>
      </c>
      <c r="N121" s="75"/>
      <c r="O121" s="194">
        <f t="shared" si="4"/>
        <v>0</v>
      </c>
      <c r="P121" s="151"/>
    </row>
    <row r="122" spans="1:16" ht="39.75" customHeight="1" x14ac:dyDescent="0.2">
      <c r="A122" s="72">
        <v>108</v>
      </c>
      <c r="B122" s="72"/>
      <c r="C122" s="72"/>
      <c r="D122" s="72"/>
      <c r="E122" s="73"/>
      <c r="F122" s="72"/>
      <c r="G122" s="73"/>
      <c r="H122" s="74"/>
      <c r="I122" s="74"/>
      <c r="J122" s="74"/>
      <c r="K122" s="74"/>
      <c r="L122" s="194">
        <f t="shared" si="3"/>
        <v>0</v>
      </c>
      <c r="M122" s="194">
        <f t="shared" si="5"/>
        <v>0</v>
      </c>
      <c r="N122" s="75"/>
      <c r="O122" s="194">
        <f t="shared" si="4"/>
        <v>0</v>
      </c>
      <c r="P122" s="151"/>
    </row>
    <row r="123" spans="1:16" ht="39.75" customHeight="1" x14ac:dyDescent="0.2">
      <c r="A123" s="72">
        <v>109</v>
      </c>
      <c r="B123" s="72"/>
      <c r="C123" s="72"/>
      <c r="D123" s="72"/>
      <c r="E123" s="73"/>
      <c r="F123" s="72"/>
      <c r="G123" s="73"/>
      <c r="H123" s="74"/>
      <c r="I123" s="74"/>
      <c r="J123" s="74"/>
      <c r="K123" s="74"/>
      <c r="L123" s="194">
        <f t="shared" si="3"/>
        <v>0</v>
      </c>
      <c r="M123" s="194">
        <f t="shared" si="5"/>
        <v>0</v>
      </c>
      <c r="N123" s="152"/>
      <c r="O123" s="195">
        <f t="shared" si="4"/>
        <v>0</v>
      </c>
      <c r="P123" s="151"/>
    </row>
    <row r="124" spans="1:16" ht="39.75" customHeight="1" x14ac:dyDescent="0.2">
      <c r="A124" s="72">
        <v>110</v>
      </c>
      <c r="B124" s="72"/>
      <c r="C124" s="72"/>
      <c r="D124" s="72"/>
      <c r="E124" s="73"/>
      <c r="F124" s="72"/>
      <c r="G124" s="73"/>
      <c r="H124" s="74"/>
      <c r="I124" s="74"/>
      <c r="J124" s="149"/>
      <c r="K124" s="149"/>
      <c r="L124" s="194">
        <f t="shared" si="3"/>
        <v>0</v>
      </c>
      <c r="M124" s="194">
        <f t="shared" si="5"/>
        <v>0</v>
      </c>
      <c r="N124" s="75"/>
      <c r="O124" s="194">
        <f t="shared" si="4"/>
        <v>0</v>
      </c>
      <c r="P124" s="151"/>
    </row>
    <row r="125" spans="1:16" ht="39.75" customHeight="1" x14ac:dyDescent="0.2">
      <c r="A125" s="72">
        <v>111</v>
      </c>
      <c r="B125" s="72"/>
      <c r="C125" s="72"/>
      <c r="D125" s="72"/>
      <c r="E125" s="73"/>
      <c r="F125" s="72"/>
      <c r="G125" s="73"/>
      <c r="H125" s="74"/>
      <c r="I125" s="74"/>
      <c r="J125" s="74"/>
      <c r="K125" s="74"/>
      <c r="L125" s="194">
        <f t="shared" ref="L125:L188" si="6">H125+I125+J125-K125</f>
        <v>0</v>
      </c>
      <c r="M125" s="194">
        <f t="shared" si="5"/>
        <v>0</v>
      </c>
      <c r="N125" s="75"/>
      <c r="O125" s="194">
        <f t="shared" ref="O125:O188" si="7">M125*N125</f>
        <v>0</v>
      </c>
      <c r="P125" s="151"/>
    </row>
    <row r="126" spans="1:16" ht="39.75" customHeight="1" x14ac:dyDescent="0.2">
      <c r="A126" s="72">
        <v>112</v>
      </c>
      <c r="B126" s="72"/>
      <c r="C126" s="72"/>
      <c r="D126" s="72"/>
      <c r="E126" s="73"/>
      <c r="F126" s="72"/>
      <c r="G126" s="73"/>
      <c r="H126" s="74"/>
      <c r="I126" s="74"/>
      <c r="J126" s="74"/>
      <c r="K126" s="74"/>
      <c r="L126" s="194">
        <f t="shared" si="6"/>
        <v>0</v>
      </c>
      <c r="M126" s="194">
        <f t="shared" si="5"/>
        <v>0</v>
      </c>
      <c r="N126" s="75"/>
      <c r="O126" s="194">
        <f t="shared" si="7"/>
        <v>0</v>
      </c>
      <c r="P126" s="151"/>
    </row>
    <row r="127" spans="1:16" ht="39.75" customHeight="1" x14ac:dyDescent="0.2">
      <c r="A127" s="72">
        <v>113</v>
      </c>
      <c r="B127" s="72"/>
      <c r="C127" s="72"/>
      <c r="D127" s="72"/>
      <c r="E127" s="73"/>
      <c r="F127" s="72"/>
      <c r="G127" s="73"/>
      <c r="H127" s="74"/>
      <c r="I127" s="74"/>
      <c r="J127" s="74"/>
      <c r="K127" s="74"/>
      <c r="L127" s="194">
        <f t="shared" si="6"/>
        <v>0</v>
      </c>
      <c r="M127" s="194">
        <f t="shared" si="5"/>
        <v>0</v>
      </c>
      <c r="N127" s="152"/>
      <c r="O127" s="195">
        <f t="shared" si="7"/>
        <v>0</v>
      </c>
      <c r="P127" s="151"/>
    </row>
    <row r="128" spans="1:16" ht="39.75" customHeight="1" x14ac:dyDescent="0.2">
      <c r="A128" s="72">
        <v>114</v>
      </c>
      <c r="B128" s="72"/>
      <c r="C128" s="72"/>
      <c r="D128" s="72"/>
      <c r="E128" s="73"/>
      <c r="F128" s="72"/>
      <c r="G128" s="73"/>
      <c r="H128" s="74"/>
      <c r="I128" s="74"/>
      <c r="J128" s="149"/>
      <c r="K128" s="149"/>
      <c r="L128" s="194">
        <f t="shared" si="6"/>
        <v>0</v>
      </c>
      <c r="M128" s="194">
        <f t="shared" si="5"/>
        <v>0</v>
      </c>
      <c r="N128" s="75"/>
      <c r="O128" s="194">
        <f t="shared" si="7"/>
        <v>0</v>
      </c>
      <c r="P128" s="151"/>
    </row>
    <row r="129" spans="1:16" ht="39.75" customHeight="1" x14ac:dyDescent="0.2">
      <c r="A129" s="72">
        <v>115</v>
      </c>
      <c r="B129" s="72"/>
      <c r="C129" s="72"/>
      <c r="D129" s="72"/>
      <c r="E129" s="73"/>
      <c r="F129" s="72"/>
      <c r="G129" s="73"/>
      <c r="H129" s="74"/>
      <c r="I129" s="74"/>
      <c r="J129" s="74"/>
      <c r="K129" s="74"/>
      <c r="L129" s="194">
        <f t="shared" si="6"/>
        <v>0</v>
      </c>
      <c r="M129" s="194">
        <f t="shared" si="5"/>
        <v>0</v>
      </c>
      <c r="N129" s="75"/>
      <c r="O129" s="194">
        <f t="shared" si="7"/>
        <v>0</v>
      </c>
      <c r="P129" s="151"/>
    </row>
    <row r="130" spans="1:16" ht="39.75" customHeight="1" x14ac:dyDescent="0.2">
      <c r="A130" s="72">
        <v>116</v>
      </c>
      <c r="B130" s="72"/>
      <c r="C130" s="72"/>
      <c r="D130" s="72"/>
      <c r="E130" s="73"/>
      <c r="F130" s="72"/>
      <c r="G130" s="73"/>
      <c r="H130" s="74"/>
      <c r="I130" s="74"/>
      <c r="J130" s="74"/>
      <c r="K130" s="74"/>
      <c r="L130" s="194">
        <f t="shared" si="6"/>
        <v>0</v>
      </c>
      <c r="M130" s="194">
        <f t="shared" si="5"/>
        <v>0</v>
      </c>
      <c r="N130" s="75"/>
      <c r="O130" s="194">
        <f t="shared" si="7"/>
        <v>0</v>
      </c>
      <c r="P130" s="151"/>
    </row>
    <row r="131" spans="1:16" ht="39.75" customHeight="1" x14ac:dyDescent="0.2">
      <c r="A131" s="72">
        <v>117</v>
      </c>
      <c r="B131" s="72"/>
      <c r="C131" s="72"/>
      <c r="D131" s="72"/>
      <c r="E131" s="73"/>
      <c r="F131" s="72"/>
      <c r="G131" s="73"/>
      <c r="H131" s="74"/>
      <c r="I131" s="74"/>
      <c r="J131" s="74"/>
      <c r="K131" s="74"/>
      <c r="L131" s="194">
        <f t="shared" si="6"/>
        <v>0</v>
      </c>
      <c r="M131" s="194">
        <f t="shared" si="5"/>
        <v>0</v>
      </c>
      <c r="N131" s="152"/>
      <c r="O131" s="195">
        <f t="shared" si="7"/>
        <v>0</v>
      </c>
      <c r="P131" s="151"/>
    </row>
    <row r="132" spans="1:16" ht="39.75" customHeight="1" x14ac:dyDescent="0.2">
      <c r="A132" s="72">
        <v>118</v>
      </c>
      <c r="B132" s="72"/>
      <c r="C132" s="72"/>
      <c r="D132" s="72"/>
      <c r="E132" s="73"/>
      <c r="F132" s="72"/>
      <c r="G132" s="73"/>
      <c r="H132" s="74"/>
      <c r="I132" s="74"/>
      <c r="J132" s="149"/>
      <c r="K132" s="149"/>
      <c r="L132" s="194">
        <f t="shared" si="6"/>
        <v>0</v>
      </c>
      <c r="M132" s="194">
        <f t="shared" si="5"/>
        <v>0</v>
      </c>
      <c r="N132" s="75"/>
      <c r="O132" s="194">
        <f t="shared" si="7"/>
        <v>0</v>
      </c>
      <c r="P132" s="151"/>
    </row>
    <row r="133" spans="1:16" ht="39.75" customHeight="1" x14ac:dyDescent="0.2">
      <c r="A133" s="72">
        <v>119</v>
      </c>
      <c r="B133" s="72"/>
      <c r="C133" s="72"/>
      <c r="D133" s="72"/>
      <c r="E133" s="73"/>
      <c r="F133" s="72"/>
      <c r="G133" s="73"/>
      <c r="H133" s="74"/>
      <c r="I133" s="74"/>
      <c r="J133" s="74"/>
      <c r="K133" s="74"/>
      <c r="L133" s="194">
        <f t="shared" si="6"/>
        <v>0</v>
      </c>
      <c r="M133" s="194">
        <f t="shared" si="5"/>
        <v>0</v>
      </c>
      <c r="N133" s="75"/>
      <c r="O133" s="194">
        <f t="shared" si="7"/>
        <v>0</v>
      </c>
      <c r="P133" s="151"/>
    </row>
    <row r="134" spans="1:16" ht="39.75" customHeight="1" x14ac:dyDescent="0.2">
      <c r="A134" s="72">
        <v>120</v>
      </c>
      <c r="B134" s="72"/>
      <c r="C134" s="72"/>
      <c r="D134" s="72"/>
      <c r="E134" s="73"/>
      <c r="F134" s="72"/>
      <c r="G134" s="73"/>
      <c r="H134" s="74"/>
      <c r="I134" s="74"/>
      <c r="J134" s="74"/>
      <c r="K134" s="74"/>
      <c r="L134" s="194">
        <f t="shared" si="6"/>
        <v>0</v>
      </c>
      <c r="M134" s="194">
        <f t="shared" si="5"/>
        <v>0</v>
      </c>
      <c r="N134" s="75"/>
      <c r="O134" s="194">
        <f t="shared" si="7"/>
        <v>0</v>
      </c>
      <c r="P134" s="151"/>
    </row>
    <row r="135" spans="1:16" ht="39.75" customHeight="1" x14ac:dyDescent="0.2">
      <c r="A135" s="72">
        <v>121</v>
      </c>
      <c r="B135" s="72"/>
      <c r="C135" s="72"/>
      <c r="D135" s="72"/>
      <c r="E135" s="73"/>
      <c r="F135" s="72"/>
      <c r="G135" s="73"/>
      <c r="H135" s="74"/>
      <c r="I135" s="74"/>
      <c r="J135" s="74"/>
      <c r="K135" s="74"/>
      <c r="L135" s="194">
        <f t="shared" si="6"/>
        <v>0</v>
      </c>
      <c r="M135" s="194">
        <f t="shared" si="5"/>
        <v>0</v>
      </c>
      <c r="N135" s="152"/>
      <c r="O135" s="195">
        <f t="shared" si="7"/>
        <v>0</v>
      </c>
      <c r="P135" s="151"/>
    </row>
    <row r="136" spans="1:16" ht="39.75" customHeight="1" x14ac:dyDescent="0.2">
      <c r="A136" s="72">
        <v>122</v>
      </c>
      <c r="B136" s="72"/>
      <c r="C136" s="72"/>
      <c r="D136" s="72"/>
      <c r="E136" s="73"/>
      <c r="F136" s="72"/>
      <c r="G136" s="73"/>
      <c r="H136" s="74"/>
      <c r="I136" s="74"/>
      <c r="J136" s="149"/>
      <c r="K136" s="149"/>
      <c r="L136" s="194">
        <f t="shared" si="6"/>
        <v>0</v>
      </c>
      <c r="M136" s="194">
        <f t="shared" si="5"/>
        <v>0</v>
      </c>
      <c r="N136" s="75"/>
      <c r="O136" s="194">
        <f t="shared" si="7"/>
        <v>0</v>
      </c>
      <c r="P136" s="151"/>
    </row>
    <row r="137" spans="1:16" ht="39.75" customHeight="1" x14ac:dyDescent="0.2">
      <c r="A137" s="72">
        <v>123</v>
      </c>
      <c r="B137" s="72"/>
      <c r="C137" s="72"/>
      <c r="D137" s="72"/>
      <c r="E137" s="73"/>
      <c r="F137" s="72"/>
      <c r="G137" s="73"/>
      <c r="H137" s="74"/>
      <c r="I137" s="74"/>
      <c r="J137" s="74"/>
      <c r="K137" s="74"/>
      <c r="L137" s="194">
        <f t="shared" si="6"/>
        <v>0</v>
      </c>
      <c r="M137" s="194">
        <f t="shared" si="5"/>
        <v>0</v>
      </c>
      <c r="N137" s="75"/>
      <c r="O137" s="194">
        <f t="shared" si="7"/>
        <v>0</v>
      </c>
      <c r="P137" s="151"/>
    </row>
    <row r="138" spans="1:16" ht="39.75" customHeight="1" x14ac:dyDescent="0.2">
      <c r="A138" s="72">
        <v>124</v>
      </c>
      <c r="B138" s="72"/>
      <c r="C138" s="72"/>
      <c r="D138" s="72"/>
      <c r="E138" s="73"/>
      <c r="F138" s="72"/>
      <c r="G138" s="73"/>
      <c r="H138" s="74"/>
      <c r="I138" s="74"/>
      <c r="J138" s="74"/>
      <c r="K138" s="74"/>
      <c r="L138" s="194">
        <f t="shared" si="6"/>
        <v>0</v>
      </c>
      <c r="M138" s="194">
        <f t="shared" si="5"/>
        <v>0</v>
      </c>
      <c r="N138" s="75"/>
      <c r="O138" s="194">
        <f t="shared" si="7"/>
        <v>0</v>
      </c>
      <c r="P138" s="151"/>
    </row>
    <row r="139" spans="1:16" ht="39.75" customHeight="1" x14ac:dyDescent="0.2">
      <c r="A139" s="72">
        <v>125</v>
      </c>
      <c r="B139" s="72"/>
      <c r="C139" s="72"/>
      <c r="D139" s="72"/>
      <c r="E139" s="73"/>
      <c r="F139" s="72"/>
      <c r="G139" s="73"/>
      <c r="H139" s="74"/>
      <c r="I139" s="74"/>
      <c r="J139" s="74"/>
      <c r="K139" s="74"/>
      <c r="L139" s="194">
        <f t="shared" si="6"/>
        <v>0</v>
      </c>
      <c r="M139" s="194">
        <f t="shared" si="5"/>
        <v>0</v>
      </c>
      <c r="N139" s="152"/>
      <c r="O139" s="195">
        <f t="shared" si="7"/>
        <v>0</v>
      </c>
      <c r="P139" s="151"/>
    </row>
    <row r="140" spans="1:16" ht="39.75" customHeight="1" x14ac:dyDescent="0.2">
      <c r="A140" s="72">
        <v>126</v>
      </c>
      <c r="B140" s="72"/>
      <c r="C140" s="72"/>
      <c r="D140" s="72"/>
      <c r="E140" s="73"/>
      <c r="F140" s="72"/>
      <c r="G140" s="73"/>
      <c r="H140" s="74"/>
      <c r="I140" s="74"/>
      <c r="J140" s="149"/>
      <c r="K140" s="149"/>
      <c r="L140" s="194">
        <f t="shared" si="6"/>
        <v>0</v>
      </c>
      <c r="M140" s="194">
        <f t="shared" si="5"/>
        <v>0</v>
      </c>
      <c r="N140" s="75"/>
      <c r="O140" s="194">
        <f t="shared" si="7"/>
        <v>0</v>
      </c>
      <c r="P140" s="151"/>
    </row>
    <row r="141" spans="1:16" ht="39.75" customHeight="1" x14ac:dyDescent="0.2">
      <c r="A141" s="72">
        <v>127</v>
      </c>
      <c r="B141" s="72"/>
      <c r="C141" s="72"/>
      <c r="D141" s="72"/>
      <c r="E141" s="73"/>
      <c r="F141" s="72"/>
      <c r="G141" s="73"/>
      <c r="H141" s="74"/>
      <c r="I141" s="74"/>
      <c r="J141" s="74"/>
      <c r="K141" s="74"/>
      <c r="L141" s="194">
        <f t="shared" si="6"/>
        <v>0</v>
      </c>
      <c r="M141" s="194">
        <f t="shared" si="5"/>
        <v>0</v>
      </c>
      <c r="N141" s="75"/>
      <c r="O141" s="194">
        <f t="shared" si="7"/>
        <v>0</v>
      </c>
      <c r="P141" s="151"/>
    </row>
    <row r="142" spans="1:16" ht="39.75" customHeight="1" x14ac:dyDescent="0.2">
      <c r="A142" s="72">
        <v>128</v>
      </c>
      <c r="B142" s="72"/>
      <c r="C142" s="72"/>
      <c r="D142" s="72"/>
      <c r="E142" s="73"/>
      <c r="F142" s="72"/>
      <c r="G142" s="73"/>
      <c r="H142" s="74"/>
      <c r="I142" s="74"/>
      <c r="J142" s="74"/>
      <c r="K142" s="74"/>
      <c r="L142" s="194">
        <f t="shared" si="6"/>
        <v>0</v>
      </c>
      <c r="M142" s="194">
        <f t="shared" si="5"/>
        <v>0</v>
      </c>
      <c r="N142" s="75"/>
      <c r="O142" s="194">
        <f t="shared" si="7"/>
        <v>0</v>
      </c>
      <c r="P142" s="151"/>
    </row>
    <row r="143" spans="1:16" ht="39.75" customHeight="1" x14ac:dyDescent="0.2">
      <c r="A143" s="72">
        <v>129</v>
      </c>
      <c r="B143" s="72"/>
      <c r="C143" s="72"/>
      <c r="D143" s="72"/>
      <c r="E143" s="73"/>
      <c r="F143" s="72"/>
      <c r="G143" s="73"/>
      <c r="H143" s="74"/>
      <c r="I143" s="74"/>
      <c r="J143" s="74"/>
      <c r="K143" s="74"/>
      <c r="L143" s="194">
        <f t="shared" si="6"/>
        <v>0</v>
      </c>
      <c r="M143" s="194">
        <f t="shared" ref="M143:M206" si="8">H143+(I143*$N$6)+(J143*$N$7)</f>
        <v>0</v>
      </c>
      <c r="N143" s="152"/>
      <c r="O143" s="195">
        <f t="shared" si="7"/>
        <v>0</v>
      </c>
      <c r="P143" s="151"/>
    </row>
    <row r="144" spans="1:16" ht="39.75" customHeight="1" x14ac:dyDescent="0.2">
      <c r="A144" s="72">
        <v>130</v>
      </c>
      <c r="B144" s="72"/>
      <c r="C144" s="72"/>
      <c r="D144" s="72"/>
      <c r="E144" s="73"/>
      <c r="F144" s="72"/>
      <c r="G144" s="73"/>
      <c r="H144" s="74"/>
      <c r="I144" s="74"/>
      <c r="J144" s="149"/>
      <c r="K144" s="149"/>
      <c r="L144" s="194">
        <f t="shared" si="6"/>
        <v>0</v>
      </c>
      <c r="M144" s="194">
        <f t="shared" si="8"/>
        <v>0</v>
      </c>
      <c r="N144" s="75"/>
      <c r="O144" s="194">
        <f t="shared" si="7"/>
        <v>0</v>
      </c>
      <c r="P144" s="151"/>
    </row>
    <row r="145" spans="1:16" ht="39.75" customHeight="1" x14ac:dyDescent="0.2">
      <c r="A145" s="72">
        <v>131</v>
      </c>
      <c r="B145" s="72"/>
      <c r="C145" s="72"/>
      <c r="D145" s="72"/>
      <c r="E145" s="73"/>
      <c r="F145" s="72"/>
      <c r="G145" s="73"/>
      <c r="H145" s="74"/>
      <c r="I145" s="74"/>
      <c r="J145" s="74"/>
      <c r="K145" s="74"/>
      <c r="L145" s="194">
        <f t="shared" si="6"/>
        <v>0</v>
      </c>
      <c r="M145" s="194">
        <f t="shared" si="8"/>
        <v>0</v>
      </c>
      <c r="N145" s="75"/>
      <c r="O145" s="194">
        <f t="shared" si="7"/>
        <v>0</v>
      </c>
      <c r="P145" s="151"/>
    </row>
    <row r="146" spans="1:16" ht="39.75" customHeight="1" x14ac:dyDescent="0.2">
      <c r="A146" s="72">
        <v>132</v>
      </c>
      <c r="B146" s="72"/>
      <c r="C146" s="72"/>
      <c r="D146" s="72"/>
      <c r="E146" s="73"/>
      <c r="F146" s="72"/>
      <c r="G146" s="73"/>
      <c r="H146" s="74"/>
      <c r="I146" s="74"/>
      <c r="J146" s="74"/>
      <c r="K146" s="74"/>
      <c r="L146" s="194">
        <f t="shared" si="6"/>
        <v>0</v>
      </c>
      <c r="M146" s="194">
        <f t="shared" si="8"/>
        <v>0</v>
      </c>
      <c r="N146" s="75"/>
      <c r="O146" s="194">
        <f t="shared" si="7"/>
        <v>0</v>
      </c>
      <c r="P146" s="151"/>
    </row>
    <row r="147" spans="1:16" ht="39.75" customHeight="1" x14ac:dyDescent="0.2">
      <c r="A147" s="72">
        <v>133</v>
      </c>
      <c r="B147" s="72"/>
      <c r="C147" s="72"/>
      <c r="D147" s="72"/>
      <c r="E147" s="73"/>
      <c r="F147" s="72"/>
      <c r="G147" s="73"/>
      <c r="H147" s="74"/>
      <c r="I147" s="74"/>
      <c r="J147" s="74"/>
      <c r="K147" s="74"/>
      <c r="L147" s="194">
        <f t="shared" si="6"/>
        <v>0</v>
      </c>
      <c r="M147" s="194">
        <f t="shared" si="8"/>
        <v>0</v>
      </c>
      <c r="N147" s="152"/>
      <c r="O147" s="195">
        <f t="shared" si="7"/>
        <v>0</v>
      </c>
      <c r="P147" s="151"/>
    </row>
    <row r="148" spans="1:16" ht="39.75" customHeight="1" x14ac:dyDescent="0.2">
      <c r="A148" s="72">
        <v>134</v>
      </c>
      <c r="B148" s="72"/>
      <c r="C148" s="72"/>
      <c r="D148" s="72"/>
      <c r="E148" s="73"/>
      <c r="F148" s="72"/>
      <c r="G148" s="73"/>
      <c r="H148" s="74"/>
      <c r="I148" s="74"/>
      <c r="J148" s="149"/>
      <c r="K148" s="149"/>
      <c r="L148" s="194">
        <f t="shared" si="6"/>
        <v>0</v>
      </c>
      <c r="M148" s="194">
        <f t="shared" si="8"/>
        <v>0</v>
      </c>
      <c r="N148" s="75"/>
      <c r="O148" s="194">
        <f t="shared" si="7"/>
        <v>0</v>
      </c>
      <c r="P148" s="151"/>
    </row>
    <row r="149" spans="1:16" ht="39.75" customHeight="1" x14ac:dyDescent="0.2">
      <c r="A149" s="72">
        <v>135</v>
      </c>
      <c r="B149" s="72"/>
      <c r="C149" s="72"/>
      <c r="D149" s="72"/>
      <c r="E149" s="73"/>
      <c r="F149" s="72"/>
      <c r="G149" s="73"/>
      <c r="H149" s="74"/>
      <c r="I149" s="74"/>
      <c r="J149" s="74"/>
      <c r="K149" s="74"/>
      <c r="L149" s="194">
        <f t="shared" si="6"/>
        <v>0</v>
      </c>
      <c r="M149" s="194">
        <f t="shared" si="8"/>
        <v>0</v>
      </c>
      <c r="N149" s="75"/>
      <c r="O149" s="194">
        <f t="shared" si="7"/>
        <v>0</v>
      </c>
      <c r="P149" s="151"/>
    </row>
    <row r="150" spans="1:16" ht="39.75" customHeight="1" x14ac:dyDescent="0.2">
      <c r="A150" s="72">
        <v>136</v>
      </c>
      <c r="B150" s="72"/>
      <c r="C150" s="72"/>
      <c r="D150" s="72"/>
      <c r="E150" s="73"/>
      <c r="F150" s="72"/>
      <c r="G150" s="73"/>
      <c r="H150" s="74"/>
      <c r="I150" s="74"/>
      <c r="J150" s="74"/>
      <c r="K150" s="74"/>
      <c r="L150" s="194">
        <f t="shared" si="6"/>
        <v>0</v>
      </c>
      <c r="M150" s="194">
        <f t="shared" si="8"/>
        <v>0</v>
      </c>
      <c r="N150" s="75"/>
      <c r="O150" s="194">
        <f t="shared" si="7"/>
        <v>0</v>
      </c>
      <c r="P150" s="151"/>
    </row>
    <row r="151" spans="1:16" ht="39.75" customHeight="1" x14ac:dyDescent="0.2">
      <c r="A151" s="72">
        <v>137</v>
      </c>
      <c r="B151" s="72"/>
      <c r="C151" s="72"/>
      <c r="D151" s="72"/>
      <c r="E151" s="73"/>
      <c r="F151" s="72"/>
      <c r="G151" s="73"/>
      <c r="H151" s="74"/>
      <c r="I151" s="74"/>
      <c r="J151" s="74"/>
      <c r="K151" s="74"/>
      <c r="L151" s="194">
        <f t="shared" si="6"/>
        <v>0</v>
      </c>
      <c r="M151" s="194">
        <f t="shared" si="8"/>
        <v>0</v>
      </c>
      <c r="N151" s="152"/>
      <c r="O151" s="195">
        <f t="shared" si="7"/>
        <v>0</v>
      </c>
      <c r="P151" s="151"/>
    </row>
    <row r="152" spans="1:16" ht="39.75" customHeight="1" x14ac:dyDescent="0.2">
      <c r="A152" s="72">
        <v>138</v>
      </c>
      <c r="B152" s="72"/>
      <c r="C152" s="72"/>
      <c r="D152" s="72"/>
      <c r="E152" s="73"/>
      <c r="F152" s="72"/>
      <c r="G152" s="73"/>
      <c r="H152" s="74"/>
      <c r="I152" s="74"/>
      <c r="J152" s="149"/>
      <c r="K152" s="149"/>
      <c r="L152" s="194">
        <f t="shared" si="6"/>
        <v>0</v>
      </c>
      <c r="M152" s="194">
        <f t="shared" si="8"/>
        <v>0</v>
      </c>
      <c r="N152" s="75"/>
      <c r="O152" s="194">
        <f t="shared" si="7"/>
        <v>0</v>
      </c>
      <c r="P152" s="151"/>
    </row>
    <row r="153" spans="1:16" ht="39.75" customHeight="1" x14ac:dyDescent="0.2">
      <c r="A153" s="72">
        <v>139</v>
      </c>
      <c r="B153" s="72"/>
      <c r="C153" s="72"/>
      <c r="D153" s="72"/>
      <c r="E153" s="73"/>
      <c r="F153" s="72"/>
      <c r="G153" s="73"/>
      <c r="H153" s="74"/>
      <c r="I153" s="74"/>
      <c r="J153" s="74"/>
      <c r="K153" s="74"/>
      <c r="L153" s="194">
        <f t="shared" si="6"/>
        <v>0</v>
      </c>
      <c r="M153" s="194">
        <f t="shared" si="8"/>
        <v>0</v>
      </c>
      <c r="N153" s="75"/>
      <c r="O153" s="194">
        <f t="shared" si="7"/>
        <v>0</v>
      </c>
      <c r="P153" s="151"/>
    </row>
    <row r="154" spans="1:16" ht="39.75" customHeight="1" x14ac:dyDescent="0.2">
      <c r="A154" s="72">
        <v>140</v>
      </c>
      <c r="B154" s="72"/>
      <c r="C154" s="72"/>
      <c r="D154" s="72"/>
      <c r="E154" s="73"/>
      <c r="F154" s="72"/>
      <c r="G154" s="73"/>
      <c r="H154" s="74"/>
      <c r="I154" s="74"/>
      <c r="J154" s="74"/>
      <c r="K154" s="74"/>
      <c r="L154" s="194">
        <f t="shared" si="6"/>
        <v>0</v>
      </c>
      <c r="M154" s="194">
        <f t="shared" si="8"/>
        <v>0</v>
      </c>
      <c r="N154" s="75"/>
      <c r="O154" s="194">
        <f t="shared" si="7"/>
        <v>0</v>
      </c>
      <c r="P154" s="151"/>
    </row>
    <row r="155" spans="1:16" ht="39.75" customHeight="1" x14ac:dyDescent="0.2">
      <c r="A155" s="72">
        <v>141</v>
      </c>
      <c r="B155" s="72"/>
      <c r="C155" s="72"/>
      <c r="D155" s="72"/>
      <c r="E155" s="73"/>
      <c r="F155" s="72"/>
      <c r="G155" s="73"/>
      <c r="H155" s="74"/>
      <c r="I155" s="74"/>
      <c r="J155" s="74"/>
      <c r="K155" s="74"/>
      <c r="L155" s="194">
        <f t="shared" si="6"/>
        <v>0</v>
      </c>
      <c r="M155" s="194">
        <f t="shared" si="8"/>
        <v>0</v>
      </c>
      <c r="N155" s="152"/>
      <c r="O155" s="195">
        <f t="shared" si="7"/>
        <v>0</v>
      </c>
      <c r="P155" s="151"/>
    </row>
    <row r="156" spans="1:16" ht="39.75" customHeight="1" x14ac:dyDescent="0.2">
      <c r="A156" s="72">
        <v>142</v>
      </c>
      <c r="B156" s="72"/>
      <c r="C156" s="72"/>
      <c r="D156" s="72"/>
      <c r="E156" s="73"/>
      <c r="F156" s="72"/>
      <c r="G156" s="73"/>
      <c r="H156" s="74"/>
      <c r="I156" s="74"/>
      <c r="J156" s="149"/>
      <c r="K156" s="149"/>
      <c r="L156" s="194">
        <f t="shared" si="6"/>
        <v>0</v>
      </c>
      <c r="M156" s="194">
        <f t="shared" si="8"/>
        <v>0</v>
      </c>
      <c r="N156" s="75"/>
      <c r="O156" s="194">
        <f t="shared" si="7"/>
        <v>0</v>
      </c>
      <c r="P156" s="151"/>
    </row>
    <row r="157" spans="1:16" ht="39.75" customHeight="1" x14ac:dyDescent="0.2">
      <c r="A157" s="72">
        <v>143</v>
      </c>
      <c r="B157" s="72"/>
      <c r="C157" s="72"/>
      <c r="D157" s="72"/>
      <c r="E157" s="73"/>
      <c r="F157" s="72"/>
      <c r="G157" s="73"/>
      <c r="H157" s="74"/>
      <c r="I157" s="74"/>
      <c r="J157" s="74"/>
      <c r="K157" s="74"/>
      <c r="L157" s="194">
        <f t="shared" si="6"/>
        <v>0</v>
      </c>
      <c r="M157" s="194">
        <f t="shared" si="8"/>
        <v>0</v>
      </c>
      <c r="N157" s="75"/>
      <c r="O157" s="194">
        <f t="shared" si="7"/>
        <v>0</v>
      </c>
      <c r="P157" s="151"/>
    </row>
    <row r="158" spans="1:16" ht="39.75" customHeight="1" x14ac:dyDescent="0.2">
      <c r="A158" s="72">
        <v>144</v>
      </c>
      <c r="B158" s="72"/>
      <c r="C158" s="72"/>
      <c r="D158" s="72"/>
      <c r="E158" s="73"/>
      <c r="F158" s="72"/>
      <c r="G158" s="73"/>
      <c r="H158" s="74"/>
      <c r="I158" s="74"/>
      <c r="J158" s="74"/>
      <c r="K158" s="74"/>
      <c r="L158" s="194">
        <f t="shared" si="6"/>
        <v>0</v>
      </c>
      <c r="M158" s="194">
        <f t="shared" si="8"/>
        <v>0</v>
      </c>
      <c r="N158" s="75"/>
      <c r="O158" s="194">
        <f t="shared" si="7"/>
        <v>0</v>
      </c>
      <c r="P158" s="151"/>
    </row>
    <row r="159" spans="1:16" ht="39.75" customHeight="1" x14ac:dyDescent="0.2">
      <c r="A159" s="72">
        <v>145</v>
      </c>
      <c r="B159" s="72"/>
      <c r="C159" s="72"/>
      <c r="D159" s="72"/>
      <c r="E159" s="73"/>
      <c r="F159" s="72"/>
      <c r="G159" s="73"/>
      <c r="H159" s="74"/>
      <c r="I159" s="74"/>
      <c r="J159" s="74"/>
      <c r="K159" s="74"/>
      <c r="L159" s="194">
        <f t="shared" si="6"/>
        <v>0</v>
      </c>
      <c r="M159" s="194">
        <f t="shared" si="8"/>
        <v>0</v>
      </c>
      <c r="N159" s="152"/>
      <c r="O159" s="195">
        <f t="shared" si="7"/>
        <v>0</v>
      </c>
      <c r="P159" s="151"/>
    </row>
    <row r="160" spans="1:16" ht="39.75" customHeight="1" x14ac:dyDescent="0.2">
      <c r="A160" s="72">
        <v>146</v>
      </c>
      <c r="B160" s="72"/>
      <c r="C160" s="72"/>
      <c r="D160" s="72"/>
      <c r="E160" s="73"/>
      <c r="F160" s="72"/>
      <c r="G160" s="73"/>
      <c r="H160" s="74"/>
      <c r="I160" s="74"/>
      <c r="J160" s="149"/>
      <c r="K160" s="149"/>
      <c r="L160" s="194">
        <f t="shared" si="6"/>
        <v>0</v>
      </c>
      <c r="M160" s="194">
        <f t="shared" si="8"/>
        <v>0</v>
      </c>
      <c r="N160" s="75"/>
      <c r="O160" s="194">
        <f t="shared" si="7"/>
        <v>0</v>
      </c>
      <c r="P160" s="151"/>
    </row>
    <row r="161" spans="1:16" ht="39.75" customHeight="1" x14ac:dyDescent="0.2">
      <c r="A161" s="72">
        <v>147</v>
      </c>
      <c r="B161" s="72"/>
      <c r="C161" s="72"/>
      <c r="D161" s="72"/>
      <c r="E161" s="73"/>
      <c r="F161" s="72"/>
      <c r="G161" s="73"/>
      <c r="H161" s="74"/>
      <c r="I161" s="74"/>
      <c r="J161" s="74"/>
      <c r="K161" s="74"/>
      <c r="L161" s="194">
        <f t="shared" si="6"/>
        <v>0</v>
      </c>
      <c r="M161" s="194">
        <f t="shared" si="8"/>
        <v>0</v>
      </c>
      <c r="N161" s="75"/>
      <c r="O161" s="194">
        <f t="shared" si="7"/>
        <v>0</v>
      </c>
      <c r="P161" s="151"/>
    </row>
    <row r="162" spans="1:16" ht="39.75" customHeight="1" x14ac:dyDescent="0.2">
      <c r="A162" s="72">
        <v>148</v>
      </c>
      <c r="B162" s="72"/>
      <c r="C162" s="72"/>
      <c r="D162" s="72"/>
      <c r="E162" s="73"/>
      <c r="F162" s="72"/>
      <c r="G162" s="73"/>
      <c r="H162" s="74"/>
      <c r="I162" s="74"/>
      <c r="J162" s="74"/>
      <c r="K162" s="74"/>
      <c r="L162" s="194">
        <f t="shared" si="6"/>
        <v>0</v>
      </c>
      <c r="M162" s="194">
        <f t="shared" si="8"/>
        <v>0</v>
      </c>
      <c r="N162" s="75"/>
      <c r="O162" s="194">
        <f t="shared" si="7"/>
        <v>0</v>
      </c>
      <c r="P162" s="151"/>
    </row>
    <row r="163" spans="1:16" ht="39.75" customHeight="1" x14ac:dyDescent="0.2">
      <c r="A163" s="72">
        <v>149</v>
      </c>
      <c r="B163" s="72"/>
      <c r="C163" s="72"/>
      <c r="D163" s="72"/>
      <c r="E163" s="73"/>
      <c r="F163" s="72"/>
      <c r="G163" s="73"/>
      <c r="H163" s="74"/>
      <c r="I163" s="74"/>
      <c r="J163" s="74"/>
      <c r="K163" s="74"/>
      <c r="L163" s="194">
        <f t="shared" si="6"/>
        <v>0</v>
      </c>
      <c r="M163" s="194">
        <f t="shared" si="8"/>
        <v>0</v>
      </c>
      <c r="N163" s="152"/>
      <c r="O163" s="195">
        <f t="shared" si="7"/>
        <v>0</v>
      </c>
      <c r="P163" s="151"/>
    </row>
    <row r="164" spans="1:16" ht="39.75" customHeight="1" x14ac:dyDescent="0.2">
      <c r="A164" s="72">
        <v>150</v>
      </c>
      <c r="B164" s="72"/>
      <c r="C164" s="72"/>
      <c r="D164" s="72"/>
      <c r="E164" s="73"/>
      <c r="F164" s="72"/>
      <c r="G164" s="73"/>
      <c r="H164" s="74"/>
      <c r="I164" s="74"/>
      <c r="J164" s="149"/>
      <c r="K164" s="149"/>
      <c r="L164" s="194">
        <f t="shared" si="6"/>
        <v>0</v>
      </c>
      <c r="M164" s="194">
        <f t="shared" si="8"/>
        <v>0</v>
      </c>
      <c r="N164" s="75"/>
      <c r="O164" s="194">
        <f t="shared" si="7"/>
        <v>0</v>
      </c>
      <c r="P164" s="151"/>
    </row>
    <row r="165" spans="1:16" ht="39.75" customHeight="1" x14ac:dyDescent="0.2">
      <c r="A165" s="72">
        <v>151</v>
      </c>
      <c r="B165" s="72"/>
      <c r="C165" s="72"/>
      <c r="D165" s="72"/>
      <c r="E165" s="73"/>
      <c r="F165" s="72"/>
      <c r="G165" s="73"/>
      <c r="H165" s="74"/>
      <c r="I165" s="74"/>
      <c r="J165" s="74"/>
      <c r="K165" s="74"/>
      <c r="L165" s="194">
        <f t="shared" si="6"/>
        <v>0</v>
      </c>
      <c r="M165" s="194">
        <f t="shared" si="8"/>
        <v>0</v>
      </c>
      <c r="N165" s="75"/>
      <c r="O165" s="194">
        <f t="shared" si="7"/>
        <v>0</v>
      </c>
      <c r="P165" s="151"/>
    </row>
    <row r="166" spans="1:16" ht="39.75" customHeight="1" x14ac:dyDescent="0.2">
      <c r="A166" s="72">
        <v>152</v>
      </c>
      <c r="B166" s="72"/>
      <c r="C166" s="72"/>
      <c r="D166" s="72"/>
      <c r="E166" s="73"/>
      <c r="F166" s="72"/>
      <c r="G166" s="73"/>
      <c r="H166" s="74"/>
      <c r="I166" s="74"/>
      <c r="J166" s="74"/>
      <c r="K166" s="74"/>
      <c r="L166" s="194">
        <f t="shared" si="6"/>
        <v>0</v>
      </c>
      <c r="M166" s="194">
        <f t="shared" si="8"/>
        <v>0</v>
      </c>
      <c r="N166" s="75"/>
      <c r="O166" s="194">
        <f t="shared" si="7"/>
        <v>0</v>
      </c>
      <c r="P166" s="151"/>
    </row>
    <row r="167" spans="1:16" ht="39.75" customHeight="1" x14ac:dyDescent="0.2">
      <c r="A167" s="72">
        <v>153</v>
      </c>
      <c r="B167" s="72"/>
      <c r="C167" s="72"/>
      <c r="D167" s="72"/>
      <c r="E167" s="73"/>
      <c r="F167" s="72"/>
      <c r="G167" s="73"/>
      <c r="H167" s="74"/>
      <c r="I167" s="74"/>
      <c r="J167" s="74"/>
      <c r="K167" s="74"/>
      <c r="L167" s="194">
        <f t="shared" si="6"/>
        <v>0</v>
      </c>
      <c r="M167" s="194">
        <f t="shared" si="8"/>
        <v>0</v>
      </c>
      <c r="N167" s="152"/>
      <c r="O167" s="195">
        <f t="shared" si="7"/>
        <v>0</v>
      </c>
      <c r="P167" s="151"/>
    </row>
    <row r="168" spans="1:16" ht="39.75" customHeight="1" x14ac:dyDescent="0.2">
      <c r="A168" s="72">
        <v>154</v>
      </c>
      <c r="B168" s="72"/>
      <c r="C168" s="72"/>
      <c r="D168" s="72"/>
      <c r="E168" s="73"/>
      <c r="F168" s="72"/>
      <c r="G168" s="73"/>
      <c r="H168" s="74"/>
      <c r="I168" s="74"/>
      <c r="J168" s="149"/>
      <c r="K168" s="149"/>
      <c r="L168" s="194">
        <f t="shared" si="6"/>
        <v>0</v>
      </c>
      <c r="M168" s="194">
        <f t="shared" si="8"/>
        <v>0</v>
      </c>
      <c r="N168" s="75"/>
      <c r="O168" s="194">
        <f t="shared" si="7"/>
        <v>0</v>
      </c>
      <c r="P168" s="151"/>
    </row>
    <row r="169" spans="1:16" ht="39.75" customHeight="1" x14ac:dyDescent="0.2">
      <c r="A169" s="72">
        <v>155</v>
      </c>
      <c r="B169" s="72"/>
      <c r="C169" s="72"/>
      <c r="D169" s="72"/>
      <c r="E169" s="73"/>
      <c r="F169" s="72"/>
      <c r="G169" s="73"/>
      <c r="H169" s="74"/>
      <c r="I169" s="74"/>
      <c r="J169" s="74"/>
      <c r="K169" s="74"/>
      <c r="L169" s="194">
        <f t="shared" si="6"/>
        <v>0</v>
      </c>
      <c r="M169" s="194">
        <f t="shared" si="8"/>
        <v>0</v>
      </c>
      <c r="N169" s="75"/>
      <c r="O169" s="194">
        <f t="shared" si="7"/>
        <v>0</v>
      </c>
      <c r="P169" s="151"/>
    </row>
    <row r="170" spans="1:16" ht="39.75" customHeight="1" x14ac:dyDescent="0.2">
      <c r="A170" s="72">
        <v>156</v>
      </c>
      <c r="B170" s="72"/>
      <c r="C170" s="72"/>
      <c r="D170" s="72"/>
      <c r="E170" s="73"/>
      <c r="F170" s="72"/>
      <c r="G170" s="73"/>
      <c r="H170" s="74"/>
      <c r="I170" s="74"/>
      <c r="J170" s="74"/>
      <c r="K170" s="74"/>
      <c r="L170" s="194">
        <f t="shared" si="6"/>
        <v>0</v>
      </c>
      <c r="M170" s="194">
        <f t="shared" si="8"/>
        <v>0</v>
      </c>
      <c r="N170" s="75"/>
      <c r="O170" s="194">
        <f t="shared" si="7"/>
        <v>0</v>
      </c>
      <c r="P170" s="151"/>
    </row>
    <row r="171" spans="1:16" ht="39.75" customHeight="1" x14ac:dyDescent="0.2">
      <c r="A171" s="72">
        <v>157</v>
      </c>
      <c r="B171" s="72"/>
      <c r="C171" s="72"/>
      <c r="D171" s="72"/>
      <c r="E171" s="73"/>
      <c r="F171" s="72"/>
      <c r="G171" s="73"/>
      <c r="H171" s="74"/>
      <c r="I171" s="74"/>
      <c r="J171" s="74"/>
      <c r="K171" s="74"/>
      <c r="L171" s="194">
        <f t="shared" si="6"/>
        <v>0</v>
      </c>
      <c r="M171" s="194">
        <f t="shared" si="8"/>
        <v>0</v>
      </c>
      <c r="N171" s="152"/>
      <c r="O171" s="195">
        <f t="shared" si="7"/>
        <v>0</v>
      </c>
      <c r="P171" s="151"/>
    </row>
    <row r="172" spans="1:16" ht="39.75" customHeight="1" x14ac:dyDescent="0.2">
      <c r="A172" s="72">
        <v>158</v>
      </c>
      <c r="B172" s="72"/>
      <c r="C172" s="72"/>
      <c r="D172" s="72"/>
      <c r="E172" s="73"/>
      <c r="F172" s="72"/>
      <c r="G172" s="73"/>
      <c r="H172" s="74"/>
      <c r="I172" s="74"/>
      <c r="J172" s="149"/>
      <c r="K172" s="149"/>
      <c r="L172" s="194">
        <f t="shared" si="6"/>
        <v>0</v>
      </c>
      <c r="M172" s="194">
        <f t="shared" si="8"/>
        <v>0</v>
      </c>
      <c r="N172" s="75"/>
      <c r="O172" s="194">
        <f t="shared" si="7"/>
        <v>0</v>
      </c>
      <c r="P172" s="151"/>
    </row>
    <row r="173" spans="1:16" ht="39.75" customHeight="1" x14ac:dyDescent="0.2">
      <c r="A173" s="72">
        <v>159</v>
      </c>
      <c r="B173" s="72"/>
      <c r="C173" s="72"/>
      <c r="D173" s="72"/>
      <c r="E173" s="73"/>
      <c r="F173" s="72"/>
      <c r="G173" s="73"/>
      <c r="H173" s="74"/>
      <c r="I173" s="74"/>
      <c r="J173" s="74"/>
      <c r="K173" s="74"/>
      <c r="L173" s="194">
        <f t="shared" si="6"/>
        <v>0</v>
      </c>
      <c r="M173" s="194">
        <f t="shared" si="8"/>
        <v>0</v>
      </c>
      <c r="N173" s="75"/>
      <c r="O173" s="194">
        <f t="shared" si="7"/>
        <v>0</v>
      </c>
      <c r="P173" s="151"/>
    </row>
    <row r="174" spans="1:16" ht="39.75" customHeight="1" x14ac:dyDescent="0.2">
      <c r="A174" s="72">
        <v>160</v>
      </c>
      <c r="B174" s="72"/>
      <c r="C174" s="72"/>
      <c r="D174" s="72"/>
      <c r="E174" s="73"/>
      <c r="F174" s="72"/>
      <c r="G174" s="73"/>
      <c r="H174" s="74"/>
      <c r="I174" s="74"/>
      <c r="J174" s="74"/>
      <c r="K174" s="74"/>
      <c r="L174" s="194">
        <f t="shared" si="6"/>
        <v>0</v>
      </c>
      <c r="M174" s="194">
        <f t="shared" si="8"/>
        <v>0</v>
      </c>
      <c r="N174" s="75"/>
      <c r="O174" s="194">
        <f t="shared" si="7"/>
        <v>0</v>
      </c>
      <c r="P174" s="151"/>
    </row>
    <row r="175" spans="1:16" ht="39.75" customHeight="1" x14ac:dyDescent="0.2">
      <c r="A175" s="72">
        <v>161</v>
      </c>
      <c r="B175" s="72"/>
      <c r="C175" s="72"/>
      <c r="D175" s="72"/>
      <c r="E175" s="73"/>
      <c r="F175" s="72"/>
      <c r="G175" s="73"/>
      <c r="H175" s="74"/>
      <c r="I175" s="74"/>
      <c r="J175" s="74"/>
      <c r="K175" s="74"/>
      <c r="L175" s="194">
        <f t="shared" si="6"/>
        <v>0</v>
      </c>
      <c r="M175" s="194">
        <f t="shared" si="8"/>
        <v>0</v>
      </c>
      <c r="N175" s="152"/>
      <c r="O175" s="195">
        <f t="shared" si="7"/>
        <v>0</v>
      </c>
      <c r="P175" s="151"/>
    </row>
    <row r="176" spans="1:16" ht="39.75" customHeight="1" x14ac:dyDescent="0.2">
      <c r="A176" s="72">
        <v>162</v>
      </c>
      <c r="B176" s="72"/>
      <c r="C176" s="72"/>
      <c r="D176" s="72"/>
      <c r="E176" s="73"/>
      <c r="F176" s="72"/>
      <c r="G176" s="73"/>
      <c r="H176" s="74"/>
      <c r="I176" s="74"/>
      <c r="J176" s="149"/>
      <c r="K176" s="149"/>
      <c r="L176" s="194">
        <f t="shared" si="6"/>
        <v>0</v>
      </c>
      <c r="M176" s="194">
        <f t="shared" si="8"/>
        <v>0</v>
      </c>
      <c r="N176" s="75"/>
      <c r="O176" s="194">
        <f t="shared" si="7"/>
        <v>0</v>
      </c>
      <c r="P176" s="151"/>
    </row>
    <row r="177" spans="1:16" ht="39.75" customHeight="1" x14ac:dyDescent="0.2">
      <c r="A177" s="72">
        <v>163</v>
      </c>
      <c r="B177" s="72"/>
      <c r="C177" s="72"/>
      <c r="D177" s="72"/>
      <c r="E177" s="73"/>
      <c r="F177" s="72"/>
      <c r="G177" s="73"/>
      <c r="H177" s="74"/>
      <c r="I177" s="74"/>
      <c r="J177" s="74"/>
      <c r="K177" s="74"/>
      <c r="L177" s="194">
        <f t="shared" si="6"/>
        <v>0</v>
      </c>
      <c r="M177" s="194">
        <f t="shared" si="8"/>
        <v>0</v>
      </c>
      <c r="N177" s="75"/>
      <c r="O177" s="194">
        <f t="shared" si="7"/>
        <v>0</v>
      </c>
      <c r="P177" s="151"/>
    </row>
    <row r="178" spans="1:16" ht="39.75" customHeight="1" x14ac:dyDescent="0.2">
      <c r="A178" s="72">
        <v>164</v>
      </c>
      <c r="B178" s="72"/>
      <c r="C178" s="72"/>
      <c r="D178" s="72"/>
      <c r="E178" s="73"/>
      <c r="F178" s="72"/>
      <c r="G178" s="73"/>
      <c r="H178" s="74"/>
      <c r="I178" s="74"/>
      <c r="J178" s="74"/>
      <c r="K178" s="74"/>
      <c r="L178" s="194">
        <f t="shared" si="6"/>
        <v>0</v>
      </c>
      <c r="M178" s="194">
        <f t="shared" si="8"/>
        <v>0</v>
      </c>
      <c r="N178" s="75"/>
      <c r="O178" s="194">
        <f t="shared" si="7"/>
        <v>0</v>
      </c>
      <c r="P178" s="151"/>
    </row>
    <row r="179" spans="1:16" ht="39.75" customHeight="1" x14ac:dyDescent="0.2">
      <c r="A179" s="72">
        <v>165</v>
      </c>
      <c r="B179" s="72"/>
      <c r="C179" s="72"/>
      <c r="D179" s="72"/>
      <c r="E179" s="73"/>
      <c r="F179" s="72"/>
      <c r="G179" s="73"/>
      <c r="H179" s="74"/>
      <c r="I179" s="74"/>
      <c r="J179" s="74"/>
      <c r="K179" s="74"/>
      <c r="L179" s="194">
        <f t="shared" si="6"/>
        <v>0</v>
      </c>
      <c r="M179" s="194">
        <f t="shared" si="8"/>
        <v>0</v>
      </c>
      <c r="N179" s="152"/>
      <c r="O179" s="195">
        <f t="shared" si="7"/>
        <v>0</v>
      </c>
      <c r="P179" s="151"/>
    </row>
    <row r="180" spans="1:16" ht="39.75" customHeight="1" x14ac:dyDescent="0.2">
      <c r="A180" s="72">
        <v>166</v>
      </c>
      <c r="B180" s="72"/>
      <c r="C180" s="72"/>
      <c r="D180" s="72"/>
      <c r="E180" s="73"/>
      <c r="F180" s="72"/>
      <c r="G180" s="73"/>
      <c r="H180" s="74"/>
      <c r="I180" s="74"/>
      <c r="J180" s="149"/>
      <c r="K180" s="149"/>
      <c r="L180" s="194">
        <f t="shared" si="6"/>
        <v>0</v>
      </c>
      <c r="M180" s="194">
        <f t="shared" si="8"/>
        <v>0</v>
      </c>
      <c r="N180" s="75"/>
      <c r="O180" s="194">
        <f t="shared" si="7"/>
        <v>0</v>
      </c>
      <c r="P180" s="151"/>
    </row>
    <row r="181" spans="1:16" ht="39.75" customHeight="1" x14ac:dyDescent="0.2">
      <c r="A181" s="72">
        <v>167</v>
      </c>
      <c r="B181" s="72"/>
      <c r="C181" s="72"/>
      <c r="D181" s="72"/>
      <c r="E181" s="73"/>
      <c r="F181" s="72"/>
      <c r="G181" s="73"/>
      <c r="H181" s="74"/>
      <c r="I181" s="74"/>
      <c r="J181" s="74"/>
      <c r="K181" s="74"/>
      <c r="L181" s="194">
        <f t="shared" si="6"/>
        <v>0</v>
      </c>
      <c r="M181" s="194">
        <f t="shared" si="8"/>
        <v>0</v>
      </c>
      <c r="N181" s="75"/>
      <c r="O181" s="194">
        <f t="shared" si="7"/>
        <v>0</v>
      </c>
      <c r="P181" s="151"/>
    </row>
    <row r="182" spans="1:16" ht="39.75" customHeight="1" x14ac:dyDescent="0.2">
      <c r="A182" s="72">
        <v>168</v>
      </c>
      <c r="B182" s="72"/>
      <c r="C182" s="72"/>
      <c r="D182" s="72"/>
      <c r="E182" s="73"/>
      <c r="F182" s="72"/>
      <c r="G182" s="73"/>
      <c r="H182" s="74"/>
      <c r="I182" s="74"/>
      <c r="J182" s="74"/>
      <c r="K182" s="74"/>
      <c r="L182" s="194">
        <f t="shared" si="6"/>
        <v>0</v>
      </c>
      <c r="M182" s="194">
        <f t="shared" si="8"/>
        <v>0</v>
      </c>
      <c r="N182" s="75"/>
      <c r="O182" s="194">
        <f t="shared" si="7"/>
        <v>0</v>
      </c>
      <c r="P182" s="151"/>
    </row>
    <row r="183" spans="1:16" ht="39.75" customHeight="1" x14ac:dyDescent="0.2">
      <c r="A183" s="72">
        <v>169</v>
      </c>
      <c r="B183" s="72"/>
      <c r="C183" s="72"/>
      <c r="D183" s="72"/>
      <c r="E183" s="73"/>
      <c r="F183" s="72"/>
      <c r="G183" s="73"/>
      <c r="H183" s="74"/>
      <c r="I183" s="74"/>
      <c r="J183" s="74"/>
      <c r="K183" s="74"/>
      <c r="L183" s="194">
        <f t="shared" si="6"/>
        <v>0</v>
      </c>
      <c r="M183" s="194">
        <f t="shared" si="8"/>
        <v>0</v>
      </c>
      <c r="N183" s="152"/>
      <c r="O183" s="195">
        <f t="shared" si="7"/>
        <v>0</v>
      </c>
      <c r="P183" s="151"/>
    </row>
    <row r="184" spans="1:16" ht="39.75" customHeight="1" x14ac:dyDescent="0.2">
      <c r="A184" s="72">
        <v>170</v>
      </c>
      <c r="B184" s="72"/>
      <c r="C184" s="72"/>
      <c r="D184" s="72"/>
      <c r="E184" s="73"/>
      <c r="F184" s="72"/>
      <c r="G184" s="73"/>
      <c r="H184" s="74"/>
      <c r="I184" s="74"/>
      <c r="J184" s="149"/>
      <c r="K184" s="149"/>
      <c r="L184" s="194">
        <f t="shared" si="6"/>
        <v>0</v>
      </c>
      <c r="M184" s="194">
        <f t="shared" si="8"/>
        <v>0</v>
      </c>
      <c r="N184" s="75"/>
      <c r="O184" s="194">
        <f t="shared" si="7"/>
        <v>0</v>
      </c>
      <c r="P184" s="151"/>
    </row>
    <row r="185" spans="1:16" ht="39.75" customHeight="1" x14ac:dyDescent="0.2">
      <c r="A185" s="72">
        <v>171</v>
      </c>
      <c r="B185" s="72"/>
      <c r="C185" s="72"/>
      <c r="D185" s="72"/>
      <c r="E185" s="73"/>
      <c r="F185" s="72"/>
      <c r="G185" s="73"/>
      <c r="H185" s="74"/>
      <c r="I185" s="74"/>
      <c r="J185" s="74"/>
      <c r="K185" s="74"/>
      <c r="L185" s="194">
        <f t="shared" si="6"/>
        <v>0</v>
      </c>
      <c r="M185" s="194">
        <f t="shared" si="8"/>
        <v>0</v>
      </c>
      <c r="N185" s="75"/>
      <c r="O185" s="194">
        <f t="shared" si="7"/>
        <v>0</v>
      </c>
      <c r="P185" s="151"/>
    </row>
    <row r="186" spans="1:16" ht="39.75" customHeight="1" x14ac:dyDescent="0.2">
      <c r="A186" s="72">
        <v>172</v>
      </c>
      <c r="B186" s="72"/>
      <c r="C186" s="72"/>
      <c r="D186" s="72"/>
      <c r="E186" s="73"/>
      <c r="F186" s="72"/>
      <c r="G186" s="73"/>
      <c r="H186" s="74"/>
      <c r="I186" s="74"/>
      <c r="J186" s="74"/>
      <c r="K186" s="74"/>
      <c r="L186" s="194">
        <f t="shared" si="6"/>
        <v>0</v>
      </c>
      <c r="M186" s="194">
        <f t="shared" si="8"/>
        <v>0</v>
      </c>
      <c r="N186" s="75"/>
      <c r="O186" s="194">
        <f t="shared" si="7"/>
        <v>0</v>
      </c>
      <c r="P186" s="151"/>
    </row>
    <row r="187" spans="1:16" ht="39.75" customHeight="1" x14ac:dyDescent="0.2">
      <c r="A187" s="72">
        <v>173</v>
      </c>
      <c r="B187" s="72"/>
      <c r="C187" s="72"/>
      <c r="D187" s="72"/>
      <c r="E187" s="73"/>
      <c r="F187" s="72"/>
      <c r="G187" s="73"/>
      <c r="H187" s="74"/>
      <c r="I187" s="74"/>
      <c r="J187" s="74"/>
      <c r="K187" s="74"/>
      <c r="L187" s="194">
        <f t="shared" si="6"/>
        <v>0</v>
      </c>
      <c r="M187" s="194">
        <f t="shared" si="8"/>
        <v>0</v>
      </c>
      <c r="N187" s="152"/>
      <c r="O187" s="195">
        <f t="shared" si="7"/>
        <v>0</v>
      </c>
      <c r="P187" s="151"/>
    </row>
    <row r="188" spans="1:16" ht="39.75" customHeight="1" x14ac:dyDescent="0.2">
      <c r="A188" s="72">
        <v>174</v>
      </c>
      <c r="B188" s="72"/>
      <c r="C188" s="72"/>
      <c r="D188" s="72"/>
      <c r="E188" s="73"/>
      <c r="F188" s="72"/>
      <c r="G188" s="73"/>
      <c r="H188" s="74"/>
      <c r="I188" s="74"/>
      <c r="J188" s="149"/>
      <c r="K188" s="149"/>
      <c r="L188" s="194">
        <f t="shared" si="6"/>
        <v>0</v>
      </c>
      <c r="M188" s="194">
        <f t="shared" si="8"/>
        <v>0</v>
      </c>
      <c r="N188" s="75"/>
      <c r="O188" s="194">
        <f t="shared" si="7"/>
        <v>0</v>
      </c>
      <c r="P188" s="151"/>
    </row>
    <row r="189" spans="1:16" ht="39.75" customHeight="1" x14ac:dyDescent="0.2">
      <c r="A189" s="72">
        <v>175</v>
      </c>
      <c r="B189" s="72"/>
      <c r="C189" s="72"/>
      <c r="D189" s="72"/>
      <c r="E189" s="73"/>
      <c r="F189" s="72"/>
      <c r="G189" s="73"/>
      <c r="H189" s="74"/>
      <c r="I189" s="74"/>
      <c r="J189" s="74"/>
      <c r="K189" s="74"/>
      <c r="L189" s="194">
        <f t="shared" ref="L189:L252" si="9">H189+I189+J189-K189</f>
        <v>0</v>
      </c>
      <c r="M189" s="194">
        <f t="shared" si="8"/>
        <v>0</v>
      </c>
      <c r="N189" s="75"/>
      <c r="O189" s="194">
        <f t="shared" ref="O189:O252" si="10">M189*N189</f>
        <v>0</v>
      </c>
      <c r="P189" s="151"/>
    </row>
    <row r="190" spans="1:16" ht="39.75" customHeight="1" x14ac:dyDescent="0.2">
      <c r="A190" s="72">
        <v>176</v>
      </c>
      <c r="B190" s="72"/>
      <c r="C190" s="72"/>
      <c r="D190" s="72"/>
      <c r="E190" s="73"/>
      <c r="F190" s="72"/>
      <c r="G190" s="73"/>
      <c r="H190" s="74"/>
      <c r="I190" s="74"/>
      <c r="J190" s="74"/>
      <c r="K190" s="74"/>
      <c r="L190" s="194">
        <f t="shared" si="9"/>
        <v>0</v>
      </c>
      <c r="M190" s="194">
        <f t="shared" si="8"/>
        <v>0</v>
      </c>
      <c r="N190" s="75"/>
      <c r="O190" s="194">
        <f t="shared" si="10"/>
        <v>0</v>
      </c>
      <c r="P190" s="151"/>
    </row>
    <row r="191" spans="1:16" ht="39.75" customHeight="1" x14ac:dyDescent="0.2">
      <c r="A191" s="72">
        <v>177</v>
      </c>
      <c r="B191" s="72"/>
      <c r="C191" s="72"/>
      <c r="D191" s="72"/>
      <c r="E191" s="73"/>
      <c r="F191" s="72"/>
      <c r="G191" s="73"/>
      <c r="H191" s="74"/>
      <c r="I191" s="74"/>
      <c r="J191" s="74"/>
      <c r="K191" s="74"/>
      <c r="L191" s="194">
        <f t="shared" si="9"/>
        <v>0</v>
      </c>
      <c r="M191" s="194">
        <f t="shared" si="8"/>
        <v>0</v>
      </c>
      <c r="N191" s="152"/>
      <c r="O191" s="195">
        <f t="shared" si="10"/>
        <v>0</v>
      </c>
      <c r="P191" s="151"/>
    </row>
    <row r="192" spans="1:16" ht="39.75" customHeight="1" x14ac:dyDescent="0.2">
      <c r="A192" s="72">
        <v>178</v>
      </c>
      <c r="B192" s="72"/>
      <c r="C192" s="72"/>
      <c r="D192" s="72"/>
      <c r="E192" s="73"/>
      <c r="F192" s="72"/>
      <c r="G192" s="73"/>
      <c r="H192" s="74"/>
      <c r="I192" s="74"/>
      <c r="J192" s="149"/>
      <c r="K192" s="149"/>
      <c r="L192" s="194">
        <f t="shared" si="9"/>
        <v>0</v>
      </c>
      <c r="M192" s="194">
        <f t="shared" si="8"/>
        <v>0</v>
      </c>
      <c r="N192" s="75"/>
      <c r="O192" s="194">
        <f t="shared" si="10"/>
        <v>0</v>
      </c>
      <c r="P192" s="151"/>
    </row>
    <row r="193" spans="1:16" ht="39.75" customHeight="1" x14ac:dyDescent="0.2">
      <c r="A193" s="72">
        <v>179</v>
      </c>
      <c r="B193" s="72"/>
      <c r="C193" s="72"/>
      <c r="D193" s="72"/>
      <c r="E193" s="73"/>
      <c r="F193" s="72"/>
      <c r="G193" s="73"/>
      <c r="H193" s="74"/>
      <c r="I193" s="74"/>
      <c r="J193" s="74"/>
      <c r="K193" s="74"/>
      <c r="L193" s="194">
        <f t="shared" si="9"/>
        <v>0</v>
      </c>
      <c r="M193" s="194">
        <f t="shared" si="8"/>
        <v>0</v>
      </c>
      <c r="N193" s="75"/>
      <c r="O193" s="194">
        <f t="shared" si="10"/>
        <v>0</v>
      </c>
      <c r="P193" s="151"/>
    </row>
    <row r="194" spans="1:16" ht="39.75" customHeight="1" x14ac:dyDescent="0.2">
      <c r="A194" s="72">
        <v>180</v>
      </c>
      <c r="B194" s="72"/>
      <c r="C194" s="72"/>
      <c r="D194" s="72"/>
      <c r="E194" s="73"/>
      <c r="F194" s="72"/>
      <c r="G194" s="73"/>
      <c r="H194" s="74"/>
      <c r="I194" s="74"/>
      <c r="J194" s="74"/>
      <c r="K194" s="74"/>
      <c r="L194" s="194">
        <f t="shared" si="9"/>
        <v>0</v>
      </c>
      <c r="M194" s="194">
        <f t="shared" si="8"/>
        <v>0</v>
      </c>
      <c r="N194" s="75"/>
      <c r="O194" s="194">
        <f t="shared" si="10"/>
        <v>0</v>
      </c>
      <c r="P194" s="151"/>
    </row>
    <row r="195" spans="1:16" ht="39.75" customHeight="1" x14ac:dyDescent="0.2">
      <c r="A195" s="72">
        <v>181</v>
      </c>
      <c r="B195" s="72"/>
      <c r="C195" s="72"/>
      <c r="D195" s="72"/>
      <c r="E195" s="73"/>
      <c r="F195" s="72"/>
      <c r="G195" s="73"/>
      <c r="H195" s="74"/>
      <c r="I195" s="74"/>
      <c r="J195" s="74"/>
      <c r="K195" s="74"/>
      <c r="L195" s="194">
        <f t="shared" si="9"/>
        <v>0</v>
      </c>
      <c r="M195" s="194">
        <f t="shared" si="8"/>
        <v>0</v>
      </c>
      <c r="N195" s="152"/>
      <c r="O195" s="195">
        <f t="shared" si="10"/>
        <v>0</v>
      </c>
      <c r="P195" s="151"/>
    </row>
    <row r="196" spans="1:16" ht="39.75" customHeight="1" x14ac:dyDescent="0.2">
      <c r="A196" s="72">
        <v>182</v>
      </c>
      <c r="B196" s="72"/>
      <c r="C196" s="72"/>
      <c r="D196" s="72"/>
      <c r="E196" s="73"/>
      <c r="F196" s="72"/>
      <c r="G196" s="73"/>
      <c r="H196" s="74"/>
      <c r="I196" s="74"/>
      <c r="J196" s="149"/>
      <c r="K196" s="149"/>
      <c r="L196" s="194">
        <f t="shared" si="9"/>
        <v>0</v>
      </c>
      <c r="M196" s="194">
        <f t="shared" si="8"/>
        <v>0</v>
      </c>
      <c r="N196" s="75"/>
      <c r="O196" s="194">
        <f t="shared" si="10"/>
        <v>0</v>
      </c>
      <c r="P196" s="151"/>
    </row>
    <row r="197" spans="1:16" ht="39.75" customHeight="1" x14ac:dyDescent="0.2">
      <c r="A197" s="72">
        <v>183</v>
      </c>
      <c r="B197" s="72"/>
      <c r="C197" s="72"/>
      <c r="D197" s="72"/>
      <c r="E197" s="73"/>
      <c r="F197" s="72"/>
      <c r="G197" s="73"/>
      <c r="H197" s="74"/>
      <c r="I197" s="74"/>
      <c r="J197" s="74"/>
      <c r="K197" s="74"/>
      <c r="L197" s="194">
        <f t="shared" si="9"/>
        <v>0</v>
      </c>
      <c r="M197" s="194">
        <f t="shared" si="8"/>
        <v>0</v>
      </c>
      <c r="N197" s="75"/>
      <c r="O197" s="194">
        <f t="shared" si="10"/>
        <v>0</v>
      </c>
      <c r="P197" s="151"/>
    </row>
    <row r="198" spans="1:16" ht="39.75" customHeight="1" x14ac:dyDescent="0.2">
      <c r="A198" s="72">
        <v>184</v>
      </c>
      <c r="B198" s="72"/>
      <c r="C198" s="72"/>
      <c r="D198" s="72"/>
      <c r="E198" s="73"/>
      <c r="F198" s="72"/>
      <c r="G198" s="73"/>
      <c r="H198" s="74"/>
      <c r="I198" s="74"/>
      <c r="J198" s="74"/>
      <c r="K198" s="74"/>
      <c r="L198" s="194">
        <f t="shared" si="9"/>
        <v>0</v>
      </c>
      <c r="M198" s="194">
        <f t="shared" si="8"/>
        <v>0</v>
      </c>
      <c r="N198" s="75"/>
      <c r="O198" s="194">
        <f t="shared" si="10"/>
        <v>0</v>
      </c>
      <c r="P198" s="151"/>
    </row>
    <row r="199" spans="1:16" ht="39.75" customHeight="1" x14ac:dyDescent="0.2">
      <c r="A199" s="72">
        <v>185</v>
      </c>
      <c r="B199" s="72"/>
      <c r="C199" s="72"/>
      <c r="D199" s="72"/>
      <c r="E199" s="73"/>
      <c r="F199" s="72"/>
      <c r="G199" s="73"/>
      <c r="H199" s="74"/>
      <c r="I199" s="74"/>
      <c r="J199" s="74"/>
      <c r="K199" s="74"/>
      <c r="L199" s="194">
        <f t="shared" si="9"/>
        <v>0</v>
      </c>
      <c r="M199" s="194">
        <f t="shared" si="8"/>
        <v>0</v>
      </c>
      <c r="N199" s="152"/>
      <c r="O199" s="195">
        <f t="shared" si="10"/>
        <v>0</v>
      </c>
      <c r="P199" s="151"/>
    </row>
    <row r="200" spans="1:16" ht="39.75" customHeight="1" x14ac:dyDescent="0.2">
      <c r="A200" s="72">
        <v>186</v>
      </c>
      <c r="B200" s="72"/>
      <c r="C200" s="72"/>
      <c r="D200" s="72"/>
      <c r="E200" s="73"/>
      <c r="F200" s="72"/>
      <c r="G200" s="73"/>
      <c r="H200" s="74"/>
      <c r="I200" s="74"/>
      <c r="J200" s="149"/>
      <c r="K200" s="149"/>
      <c r="L200" s="194">
        <f t="shared" si="9"/>
        <v>0</v>
      </c>
      <c r="M200" s="194">
        <f t="shared" si="8"/>
        <v>0</v>
      </c>
      <c r="N200" s="75"/>
      <c r="O200" s="194">
        <f t="shared" si="10"/>
        <v>0</v>
      </c>
      <c r="P200" s="151"/>
    </row>
    <row r="201" spans="1:16" ht="39.75" customHeight="1" x14ac:dyDescent="0.2">
      <c r="A201" s="72">
        <v>187</v>
      </c>
      <c r="B201" s="72"/>
      <c r="C201" s="72"/>
      <c r="D201" s="72"/>
      <c r="E201" s="73"/>
      <c r="F201" s="72"/>
      <c r="G201" s="73"/>
      <c r="H201" s="74"/>
      <c r="I201" s="74"/>
      <c r="J201" s="74"/>
      <c r="K201" s="74"/>
      <c r="L201" s="194">
        <f t="shared" si="9"/>
        <v>0</v>
      </c>
      <c r="M201" s="194">
        <f t="shared" si="8"/>
        <v>0</v>
      </c>
      <c r="N201" s="75"/>
      <c r="O201" s="194">
        <f t="shared" si="10"/>
        <v>0</v>
      </c>
      <c r="P201" s="151"/>
    </row>
    <row r="202" spans="1:16" ht="39.75" customHeight="1" x14ac:dyDescent="0.2">
      <c r="A202" s="72">
        <v>188</v>
      </c>
      <c r="B202" s="72"/>
      <c r="C202" s="72"/>
      <c r="D202" s="72"/>
      <c r="E202" s="73"/>
      <c r="F202" s="72"/>
      <c r="G202" s="73"/>
      <c r="H202" s="74"/>
      <c r="I202" s="74"/>
      <c r="J202" s="74"/>
      <c r="K202" s="74"/>
      <c r="L202" s="194">
        <f t="shared" si="9"/>
        <v>0</v>
      </c>
      <c r="M202" s="194">
        <f t="shared" si="8"/>
        <v>0</v>
      </c>
      <c r="N202" s="75"/>
      <c r="O202" s="194">
        <f t="shared" si="10"/>
        <v>0</v>
      </c>
      <c r="P202" s="151"/>
    </row>
    <row r="203" spans="1:16" x14ac:dyDescent="0.2">
      <c r="A203" s="72">
        <v>189</v>
      </c>
      <c r="B203" s="72"/>
      <c r="C203" s="72"/>
      <c r="D203" s="72"/>
      <c r="E203" s="73"/>
      <c r="F203" s="72"/>
      <c r="G203" s="73"/>
      <c r="H203" s="74"/>
      <c r="I203" s="74"/>
      <c r="J203" s="74"/>
      <c r="K203" s="74"/>
      <c r="L203" s="194">
        <f t="shared" si="9"/>
        <v>0</v>
      </c>
      <c r="M203" s="194">
        <f t="shared" si="8"/>
        <v>0</v>
      </c>
      <c r="N203" s="152"/>
      <c r="O203" s="195">
        <f t="shared" si="10"/>
        <v>0</v>
      </c>
      <c r="P203" s="151"/>
    </row>
    <row r="204" spans="1:16" x14ac:dyDescent="0.2">
      <c r="A204" s="72">
        <v>190</v>
      </c>
      <c r="B204" s="72"/>
      <c r="C204" s="72"/>
      <c r="D204" s="72"/>
      <c r="E204" s="73"/>
      <c r="F204" s="72"/>
      <c r="G204" s="73"/>
      <c r="H204" s="74"/>
      <c r="I204" s="74"/>
      <c r="J204" s="149"/>
      <c r="K204" s="149"/>
      <c r="L204" s="194">
        <f t="shared" si="9"/>
        <v>0</v>
      </c>
      <c r="M204" s="194">
        <f t="shared" si="8"/>
        <v>0</v>
      </c>
      <c r="N204" s="75"/>
      <c r="O204" s="194">
        <f t="shared" si="10"/>
        <v>0</v>
      </c>
      <c r="P204" s="151"/>
    </row>
    <row r="205" spans="1:16" x14ac:dyDescent="0.2">
      <c r="A205" s="72">
        <v>191</v>
      </c>
      <c r="B205" s="72"/>
      <c r="C205" s="72"/>
      <c r="D205" s="72"/>
      <c r="E205" s="73"/>
      <c r="F205" s="72"/>
      <c r="G205" s="73"/>
      <c r="H205" s="74"/>
      <c r="I205" s="74"/>
      <c r="J205" s="74"/>
      <c r="K205" s="74"/>
      <c r="L205" s="194">
        <f t="shared" si="9"/>
        <v>0</v>
      </c>
      <c r="M205" s="194">
        <f t="shared" si="8"/>
        <v>0</v>
      </c>
      <c r="N205" s="75"/>
      <c r="O205" s="194">
        <f t="shared" si="10"/>
        <v>0</v>
      </c>
      <c r="P205" s="151"/>
    </row>
    <row r="206" spans="1:16" x14ac:dyDescent="0.2">
      <c r="A206" s="72">
        <v>192</v>
      </c>
      <c r="B206" s="72"/>
      <c r="C206" s="72"/>
      <c r="D206" s="72"/>
      <c r="E206" s="73"/>
      <c r="F206" s="72"/>
      <c r="G206" s="73"/>
      <c r="H206" s="74"/>
      <c r="I206" s="74"/>
      <c r="J206" s="74"/>
      <c r="K206" s="74"/>
      <c r="L206" s="194">
        <f t="shared" si="9"/>
        <v>0</v>
      </c>
      <c r="M206" s="194">
        <f t="shared" si="8"/>
        <v>0</v>
      </c>
      <c r="N206" s="75"/>
      <c r="O206" s="194">
        <f t="shared" si="10"/>
        <v>0</v>
      </c>
      <c r="P206" s="151"/>
    </row>
    <row r="207" spans="1:16" x14ac:dyDescent="0.2">
      <c r="A207" s="72">
        <v>193</v>
      </c>
      <c r="B207" s="72"/>
      <c r="C207" s="72"/>
      <c r="D207" s="72"/>
      <c r="E207" s="73"/>
      <c r="F207" s="72"/>
      <c r="G207" s="73"/>
      <c r="H207" s="74"/>
      <c r="I207" s="74"/>
      <c r="J207" s="74"/>
      <c r="K207" s="74"/>
      <c r="L207" s="194">
        <f t="shared" si="9"/>
        <v>0</v>
      </c>
      <c r="M207" s="194">
        <f t="shared" ref="M207:M270" si="11">H207+(I207*$N$6)+(J207*$N$7)</f>
        <v>0</v>
      </c>
      <c r="N207" s="152"/>
      <c r="O207" s="195">
        <f t="shared" si="10"/>
        <v>0</v>
      </c>
      <c r="P207" s="151"/>
    </row>
    <row r="208" spans="1:16" x14ac:dyDescent="0.2">
      <c r="A208" s="72">
        <v>194</v>
      </c>
      <c r="B208" s="72"/>
      <c r="C208" s="72"/>
      <c r="D208" s="72"/>
      <c r="E208" s="73"/>
      <c r="F208" s="72"/>
      <c r="G208" s="73"/>
      <c r="H208" s="74"/>
      <c r="I208" s="74"/>
      <c r="J208" s="149"/>
      <c r="K208" s="149"/>
      <c r="L208" s="194">
        <f t="shared" si="9"/>
        <v>0</v>
      </c>
      <c r="M208" s="194">
        <f t="shared" si="11"/>
        <v>0</v>
      </c>
      <c r="N208" s="75"/>
      <c r="O208" s="194">
        <f t="shared" si="10"/>
        <v>0</v>
      </c>
      <c r="P208" s="151"/>
    </row>
    <row r="209" spans="1:16" x14ac:dyDescent="0.2">
      <c r="A209" s="72">
        <v>195</v>
      </c>
      <c r="B209" s="72"/>
      <c r="C209" s="72"/>
      <c r="D209" s="72"/>
      <c r="E209" s="73"/>
      <c r="F209" s="72"/>
      <c r="G209" s="73"/>
      <c r="H209" s="74"/>
      <c r="I209" s="74"/>
      <c r="J209" s="74"/>
      <c r="K209" s="74"/>
      <c r="L209" s="194">
        <f t="shared" si="9"/>
        <v>0</v>
      </c>
      <c r="M209" s="194">
        <f t="shared" si="11"/>
        <v>0</v>
      </c>
      <c r="N209" s="75"/>
      <c r="O209" s="194">
        <f t="shared" si="10"/>
        <v>0</v>
      </c>
      <c r="P209" s="151"/>
    </row>
    <row r="210" spans="1:16" x14ac:dyDescent="0.2">
      <c r="A210" s="72">
        <v>196</v>
      </c>
      <c r="B210" s="72"/>
      <c r="C210" s="72"/>
      <c r="D210" s="72"/>
      <c r="E210" s="73"/>
      <c r="F210" s="72"/>
      <c r="G210" s="73"/>
      <c r="H210" s="74"/>
      <c r="I210" s="74"/>
      <c r="J210" s="74"/>
      <c r="K210" s="74"/>
      <c r="L210" s="194">
        <f t="shared" si="9"/>
        <v>0</v>
      </c>
      <c r="M210" s="194">
        <f t="shared" si="11"/>
        <v>0</v>
      </c>
      <c r="N210" s="75"/>
      <c r="O210" s="194">
        <f t="shared" si="10"/>
        <v>0</v>
      </c>
      <c r="P210" s="151"/>
    </row>
    <row r="211" spans="1:16" x14ac:dyDescent="0.2">
      <c r="A211" s="72">
        <v>197</v>
      </c>
      <c r="B211" s="72"/>
      <c r="C211" s="72"/>
      <c r="D211" s="72"/>
      <c r="E211" s="73"/>
      <c r="F211" s="72"/>
      <c r="G211" s="73"/>
      <c r="H211" s="74"/>
      <c r="I211" s="74"/>
      <c r="J211" s="74"/>
      <c r="K211" s="74"/>
      <c r="L211" s="194">
        <f t="shared" si="9"/>
        <v>0</v>
      </c>
      <c r="M211" s="194">
        <f t="shared" si="11"/>
        <v>0</v>
      </c>
      <c r="N211" s="152"/>
      <c r="O211" s="195">
        <f t="shared" si="10"/>
        <v>0</v>
      </c>
      <c r="P211" s="151"/>
    </row>
    <row r="212" spans="1:16" x14ac:dyDescent="0.2">
      <c r="A212" s="72">
        <v>198</v>
      </c>
      <c r="B212" s="72"/>
      <c r="C212" s="72"/>
      <c r="D212" s="72"/>
      <c r="E212" s="73"/>
      <c r="F212" s="72"/>
      <c r="G212" s="73"/>
      <c r="H212" s="74"/>
      <c r="I212" s="74"/>
      <c r="J212" s="149"/>
      <c r="K212" s="149"/>
      <c r="L212" s="194">
        <f t="shared" si="9"/>
        <v>0</v>
      </c>
      <c r="M212" s="194">
        <f t="shared" si="11"/>
        <v>0</v>
      </c>
      <c r="N212" s="75"/>
      <c r="O212" s="194">
        <f t="shared" si="10"/>
        <v>0</v>
      </c>
      <c r="P212" s="151"/>
    </row>
    <row r="213" spans="1:16" x14ac:dyDescent="0.2">
      <c r="A213" s="72">
        <v>199</v>
      </c>
      <c r="B213" s="72"/>
      <c r="C213" s="72"/>
      <c r="D213" s="72"/>
      <c r="E213" s="73"/>
      <c r="F213" s="72"/>
      <c r="G213" s="73"/>
      <c r="H213" s="74"/>
      <c r="I213" s="74"/>
      <c r="J213" s="74"/>
      <c r="K213" s="74"/>
      <c r="L213" s="194">
        <f t="shared" si="9"/>
        <v>0</v>
      </c>
      <c r="M213" s="194">
        <f t="shared" si="11"/>
        <v>0</v>
      </c>
      <c r="N213" s="75"/>
      <c r="O213" s="194">
        <f t="shared" si="10"/>
        <v>0</v>
      </c>
      <c r="P213" s="151"/>
    </row>
    <row r="214" spans="1:16" x14ac:dyDescent="0.2">
      <c r="A214" s="72">
        <v>200</v>
      </c>
      <c r="B214" s="72"/>
      <c r="C214" s="72"/>
      <c r="D214" s="72"/>
      <c r="E214" s="73"/>
      <c r="F214" s="72"/>
      <c r="G214" s="73"/>
      <c r="H214" s="74"/>
      <c r="I214" s="74"/>
      <c r="J214" s="74"/>
      <c r="K214" s="74"/>
      <c r="L214" s="194">
        <f t="shared" si="9"/>
        <v>0</v>
      </c>
      <c r="M214" s="194">
        <f t="shared" si="11"/>
        <v>0</v>
      </c>
      <c r="N214" s="75"/>
      <c r="O214" s="194">
        <f t="shared" si="10"/>
        <v>0</v>
      </c>
      <c r="P214" s="151"/>
    </row>
    <row r="215" spans="1:16" x14ac:dyDescent="0.2">
      <c r="A215" s="72">
        <v>201</v>
      </c>
      <c r="B215" s="72"/>
      <c r="C215" s="72"/>
      <c r="D215" s="72"/>
      <c r="E215" s="73"/>
      <c r="F215" s="72"/>
      <c r="G215" s="73"/>
      <c r="H215" s="74"/>
      <c r="I215" s="74"/>
      <c r="J215" s="74"/>
      <c r="K215" s="74"/>
      <c r="L215" s="194">
        <f t="shared" si="9"/>
        <v>0</v>
      </c>
      <c r="M215" s="194">
        <f t="shared" si="11"/>
        <v>0</v>
      </c>
      <c r="N215" s="152"/>
      <c r="O215" s="195">
        <f t="shared" si="10"/>
        <v>0</v>
      </c>
      <c r="P215" s="151"/>
    </row>
    <row r="216" spans="1:16" x14ac:dyDescent="0.2">
      <c r="A216" s="72">
        <v>202</v>
      </c>
      <c r="B216" s="72"/>
      <c r="C216" s="72"/>
      <c r="D216" s="72"/>
      <c r="E216" s="73"/>
      <c r="F216" s="72"/>
      <c r="G216" s="73"/>
      <c r="H216" s="74"/>
      <c r="I216" s="74"/>
      <c r="J216" s="149"/>
      <c r="K216" s="149"/>
      <c r="L216" s="194">
        <f t="shared" si="9"/>
        <v>0</v>
      </c>
      <c r="M216" s="194">
        <f t="shared" si="11"/>
        <v>0</v>
      </c>
      <c r="N216" s="75"/>
      <c r="O216" s="194">
        <f t="shared" si="10"/>
        <v>0</v>
      </c>
      <c r="P216" s="151"/>
    </row>
    <row r="217" spans="1:16" x14ac:dyDescent="0.2">
      <c r="A217" s="72">
        <v>203</v>
      </c>
      <c r="B217" s="72"/>
      <c r="C217" s="72"/>
      <c r="D217" s="72"/>
      <c r="E217" s="73"/>
      <c r="F217" s="72"/>
      <c r="G217" s="73"/>
      <c r="H217" s="74"/>
      <c r="I217" s="74"/>
      <c r="J217" s="74"/>
      <c r="K217" s="74"/>
      <c r="L217" s="194">
        <f t="shared" si="9"/>
        <v>0</v>
      </c>
      <c r="M217" s="194">
        <f t="shared" si="11"/>
        <v>0</v>
      </c>
      <c r="N217" s="75"/>
      <c r="O217" s="194">
        <f t="shared" si="10"/>
        <v>0</v>
      </c>
      <c r="P217" s="151"/>
    </row>
    <row r="218" spans="1:16" x14ac:dyDescent="0.2">
      <c r="A218" s="72">
        <v>204</v>
      </c>
      <c r="B218" s="72"/>
      <c r="C218" s="72"/>
      <c r="D218" s="72"/>
      <c r="E218" s="73"/>
      <c r="F218" s="72"/>
      <c r="G218" s="73"/>
      <c r="H218" s="74"/>
      <c r="I218" s="74"/>
      <c r="J218" s="74"/>
      <c r="K218" s="74"/>
      <c r="L218" s="194">
        <f t="shared" si="9"/>
        <v>0</v>
      </c>
      <c r="M218" s="194">
        <f t="shared" si="11"/>
        <v>0</v>
      </c>
      <c r="N218" s="75"/>
      <c r="O218" s="194">
        <f t="shared" si="10"/>
        <v>0</v>
      </c>
      <c r="P218" s="151"/>
    </row>
    <row r="219" spans="1:16" x14ac:dyDescent="0.2">
      <c r="A219" s="72">
        <v>205</v>
      </c>
      <c r="B219" s="72"/>
      <c r="C219" s="72"/>
      <c r="D219" s="72"/>
      <c r="E219" s="73"/>
      <c r="F219" s="72"/>
      <c r="G219" s="73"/>
      <c r="H219" s="74"/>
      <c r="I219" s="74"/>
      <c r="J219" s="74"/>
      <c r="K219" s="74"/>
      <c r="L219" s="194">
        <f t="shared" si="9"/>
        <v>0</v>
      </c>
      <c r="M219" s="194">
        <f t="shared" si="11"/>
        <v>0</v>
      </c>
      <c r="N219" s="152"/>
      <c r="O219" s="195">
        <f t="shared" si="10"/>
        <v>0</v>
      </c>
      <c r="P219" s="151"/>
    </row>
    <row r="220" spans="1:16" x14ac:dyDescent="0.2">
      <c r="A220" s="72">
        <v>206</v>
      </c>
      <c r="B220" s="72"/>
      <c r="C220" s="72"/>
      <c r="D220" s="72"/>
      <c r="E220" s="73"/>
      <c r="F220" s="72"/>
      <c r="G220" s="73"/>
      <c r="H220" s="74"/>
      <c r="I220" s="74"/>
      <c r="J220" s="149"/>
      <c r="K220" s="149"/>
      <c r="L220" s="194">
        <f t="shared" si="9"/>
        <v>0</v>
      </c>
      <c r="M220" s="194">
        <f t="shared" si="11"/>
        <v>0</v>
      </c>
      <c r="N220" s="75"/>
      <c r="O220" s="194">
        <f t="shared" si="10"/>
        <v>0</v>
      </c>
      <c r="P220" s="151"/>
    </row>
    <row r="221" spans="1:16" x14ac:dyDescent="0.2">
      <c r="A221" s="72">
        <v>207</v>
      </c>
      <c r="B221" s="72"/>
      <c r="C221" s="72"/>
      <c r="D221" s="72"/>
      <c r="E221" s="73"/>
      <c r="F221" s="72"/>
      <c r="G221" s="73"/>
      <c r="H221" s="74"/>
      <c r="I221" s="74"/>
      <c r="J221" s="74"/>
      <c r="K221" s="74"/>
      <c r="L221" s="194">
        <f t="shared" si="9"/>
        <v>0</v>
      </c>
      <c r="M221" s="194">
        <f t="shared" si="11"/>
        <v>0</v>
      </c>
      <c r="N221" s="75"/>
      <c r="O221" s="194">
        <f t="shared" si="10"/>
        <v>0</v>
      </c>
      <c r="P221" s="151"/>
    </row>
    <row r="222" spans="1:16" x14ac:dyDescent="0.2">
      <c r="A222" s="72">
        <v>208</v>
      </c>
      <c r="B222" s="72"/>
      <c r="C222" s="72"/>
      <c r="D222" s="72"/>
      <c r="E222" s="73"/>
      <c r="F222" s="72"/>
      <c r="G222" s="73"/>
      <c r="H222" s="74"/>
      <c r="I222" s="74"/>
      <c r="J222" s="74"/>
      <c r="K222" s="74"/>
      <c r="L222" s="194">
        <f t="shared" si="9"/>
        <v>0</v>
      </c>
      <c r="M222" s="194">
        <f t="shared" si="11"/>
        <v>0</v>
      </c>
      <c r="N222" s="75"/>
      <c r="O222" s="194">
        <f t="shared" si="10"/>
        <v>0</v>
      </c>
      <c r="P222" s="151"/>
    </row>
    <row r="223" spans="1:16" x14ac:dyDescent="0.2">
      <c r="A223" s="72">
        <v>209</v>
      </c>
      <c r="B223" s="72"/>
      <c r="C223" s="72"/>
      <c r="D223" s="72"/>
      <c r="E223" s="73"/>
      <c r="F223" s="72"/>
      <c r="G223" s="73"/>
      <c r="H223" s="74"/>
      <c r="I223" s="74"/>
      <c r="J223" s="74"/>
      <c r="K223" s="74"/>
      <c r="L223" s="194">
        <f t="shared" si="9"/>
        <v>0</v>
      </c>
      <c r="M223" s="194">
        <f t="shared" si="11"/>
        <v>0</v>
      </c>
      <c r="N223" s="152"/>
      <c r="O223" s="195">
        <f t="shared" si="10"/>
        <v>0</v>
      </c>
      <c r="P223" s="151"/>
    </row>
    <row r="224" spans="1:16" x14ac:dyDescent="0.2">
      <c r="A224" s="72">
        <v>210</v>
      </c>
      <c r="B224" s="72"/>
      <c r="C224" s="72"/>
      <c r="D224" s="72"/>
      <c r="E224" s="73"/>
      <c r="F224" s="72"/>
      <c r="G224" s="73"/>
      <c r="H224" s="74"/>
      <c r="I224" s="74"/>
      <c r="J224" s="149"/>
      <c r="K224" s="149"/>
      <c r="L224" s="194">
        <f t="shared" si="9"/>
        <v>0</v>
      </c>
      <c r="M224" s="194">
        <f t="shared" si="11"/>
        <v>0</v>
      </c>
      <c r="N224" s="75"/>
      <c r="O224" s="194">
        <f t="shared" si="10"/>
        <v>0</v>
      </c>
      <c r="P224" s="151"/>
    </row>
    <row r="225" spans="1:16" x14ac:dyDescent="0.2">
      <c r="A225" s="72">
        <v>211</v>
      </c>
      <c r="B225" s="72"/>
      <c r="C225" s="72"/>
      <c r="D225" s="72"/>
      <c r="E225" s="73"/>
      <c r="F225" s="72"/>
      <c r="G225" s="73"/>
      <c r="H225" s="74"/>
      <c r="I225" s="74"/>
      <c r="J225" s="74"/>
      <c r="K225" s="74"/>
      <c r="L225" s="194">
        <f t="shared" si="9"/>
        <v>0</v>
      </c>
      <c r="M225" s="194">
        <f t="shared" si="11"/>
        <v>0</v>
      </c>
      <c r="N225" s="75"/>
      <c r="O225" s="194">
        <f t="shared" si="10"/>
        <v>0</v>
      </c>
      <c r="P225" s="151"/>
    </row>
    <row r="226" spans="1:16" x14ac:dyDescent="0.2">
      <c r="A226" s="72">
        <v>212</v>
      </c>
      <c r="B226" s="72"/>
      <c r="C226" s="72"/>
      <c r="D226" s="72"/>
      <c r="E226" s="73"/>
      <c r="F226" s="72"/>
      <c r="G226" s="73"/>
      <c r="H226" s="74"/>
      <c r="I226" s="74"/>
      <c r="J226" s="74"/>
      <c r="K226" s="74"/>
      <c r="L226" s="194">
        <f t="shared" si="9"/>
        <v>0</v>
      </c>
      <c r="M226" s="194">
        <f t="shared" si="11"/>
        <v>0</v>
      </c>
      <c r="N226" s="75"/>
      <c r="O226" s="194">
        <f t="shared" si="10"/>
        <v>0</v>
      </c>
      <c r="P226" s="151"/>
    </row>
    <row r="227" spans="1:16" x14ac:dyDescent="0.2">
      <c r="A227" s="72">
        <v>213</v>
      </c>
      <c r="B227" s="72"/>
      <c r="C227" s="72"/>
      <c r="D227" s="72"/>
      <c r="E227" s="73"/>
      <c r="F227" s="72"/>
      <c r="G227" s="73"/>
      <c r="H227" s="74"/>
      <c r="I227" s="74"/>
      <c r="J227" s="74"/>
      <c r="K227" s="74"/>
      <c r="L227" s="194">
        <f t="shared" si="9"/>
        <v>0</v>
      </c>
      <c r="M227" s="194">
        <f t="shared" si="11"/>
        <v>0</v>
      </c>
      <c r="N227" s="152"/>
      <c r="O227" s="195">
        <f t="shared" si="10"/>
        <v>0</v>
      </c>
      <c r="P227" s="151"/>
    </row>
    <row r="228" spans="1:16" x14ac:dyDescent="0.2">
      <c r="A228" s="72">
        <v>214</v>
      </c>
      <c r="B228" s="72"/>
      <c r="C228" s="72"/>
      <c r="D228" s="72"/>
      <c r="E228" s="73"/>
      <c r="F228" s="72"/>
      <c r="G228" s="73"/>
      <c r="H228" s="74"/>
      <c r="I228" s="74"/>
      <c r="J228" s="149"/>
      <c r="K228" s="149"/>
      <c r="L228" s="194">
        <f t="shared" si="9"/>
        <v>0</v>
      </c>
      <c r="M228" s="194">
        <f t="shared" si="11"/>
        <v>0</v>
      </c>
      <c r="N228" s="75"/>
      <c r="O228" s="194">
        <f t="shared" si="10"/>
        <v>0</v>
      </c>
      <c r="P228" s="151"/>
    </row>
    <row r="229" spans="1:16" x14ac:dyDescent="0.2">
      <c r="A229" s="72">
        <v>215</v>
      </c>
      <c r="B229" s="72"/>
      <c r="C229" s="72"/>
      <c r="D229" s="72"/>
      <c r="E229" s="73"/>
      <c r="F229" s="72"/>
      <c r="G229" s="73"/>
      <c r="H229" s="74"/>
      <c r="I229" s="74"/>
      <c r="J229" s="74"/>
      <c r="K229" s="74"/>
      <c r="L229" s="194">
        <f t="shared" si="9"/>
        <v>0</v>
      </c>
      <c r="M229" s="194">
        <f t="shared" si="11"/>
        <v>0</v>
      </c>
      <c r="N229" s="75"/>
      <c r="O229" s="194">
        <f t="shared" si="10"/>
        <v>0</v>
      </c>
      <c r="P229" s="151"/>
    </row>
    <row r="230" spans="1:16" x14ac:dyDescent="0.2">
      <c r="A230" s="72">
        <v>216</v>
      </c>
      <c r="B230" s="72"/>
      <c r="C230" s="72"/>
      <c r="D230" s="72"/>
      <c r="E230" s="73"/>
      <c r="F230" s="72"/>
      <c r="G230" s="73"/>
      <c r="H230" s="74"/>
      <c r="I230" s="74"/>
      <c r="J230" s="74"/>
      <c r="K230" s="74"/>
      <c r="L230" s="194">
        <f t="shared" si="9"/>
        <v>0</v>
      </c>
      <c r="M230" s="194">
        <f t="shared" si="11"/>
        <v>0</v>
      </c>
      <c r="N230" s="75"/>
      <c r="O230" s="194">
        <f t="shared" si="10"/>
        <v>0</v>
      </c>
      <c r="P230" s="151"/>
    </row>
    <row r="231" spans="1:16" x14ac:dyDescent="0.2">
      <c r="A231" s="72">
        <v>217</v>
      </c>
      <c r="B231" s="72"/>
      <c r="C231" s="72"/>
      <c r="D231" s="72"/>
      <c r="E231" s="73"/>
      <c r="F231" s="72"/>
      <c r="G231" s="73"/>
      <c r="H231" s="74"/>
      <c r="I231" s="74"/>
      <c r="J231" s="74"/>
      <c r="K231" s="74"/>
      <c r="L231" s="194">
        <f t="shared" si="9"/>
        <v>0</v>
      </c>
      <c r="M231" s="194">
        <f t="shared" si="11"/>
        <v>0</v>
      </c>
      <c r="N231" s="152"/>
      <c r="O231" s="195">
        <f t="shared" si="10"/>
        <v>0</v>
      </c>
      <c r="P231" s="151"/>
    </row>
    <row r="232" spans="1:16" x14ac:dyDescent="0.2">
      <c r="A232" s="72">
        <v>218</v>
      </c>
      <c r="B232" s="72"/>
      <c r="C232" s="72"/>
      <c r="D232" s="72"/>
      <c r="E232" s="73"/>
      <c r="F232" s="72"/>
      <c r="G232" s="73"/>
      <c r="H232" s="74"/>
      <c r="I232" s="74"/>
      <c r="J232" s="149"/>
      <c r="K232" s="149"/>
      <c r="L232" s="194">
        <f t="shared" si="9"/>
        <v>0</v>
      </c>
      <c r="M232" s="194">
        <f t="shared" si="11"/>
        <v>0</v>
      </c>
      <c r="N232" s="75"/>
      <c r="O232" s="194">
        <f t="shared" si="10"/>
        <v>0</v>
      </c>
      <c r="P232" s="151"/>
    </row>
    <row r="233" spans="1:16" x14ac:dyDescent="0.2">
      <c r="A233" s="72">
        <v>219</v>
      </c>
      <c r="B233" s="72"/>
      <c r="C233" s="72"/>
      <c r="D233" s="72"/>
      <c r="E233" s="73"/>
      <c r="F233" s="72"/>
      <c r="G233" s="73"/>
      <c r="H233" s="74"/>
      <c r="I233" s="74"/>
      <c r="J233" s="74"/>
      <c r="K233" s="74"/>
      <c r="L233" s="194">
        <f t="shared" si="9"/>
        <v>0</v>
      </c>
      <c r="M233" s="194">
        <f t="shared" si="11"/>
        <v>0</v>
      </c>
      <c r="N233" s="75"/>
      <c r="O233" s="194">
        <f t="shared" si="10"/>
        <v>0</v>
      </c>
      <c r="P233" s="151"/>
    </row>
    <row r="234" spans="1:16" x14ac:dyDescent="0.2">
      <c r="A234" s="72">
        <v>220</v>
      </c>
      <c r="B234" s="72"/>
      <c r="C234" s="72"/>
      <c r="D234" s="72"/>
      <c r="E234" s="73"/>
      <c r="F234" s="72"/>
      <c r="G234" s="73"/>
      <c r="H234" s="74"/>
      <c r="I234" s="74"/>
      <c r="J234" s="74"/>
      <c r="K234" s="74"/>
      <c r="L234" s="194">
        <f t="shared" si="9"/>
        <v>0</v>
      </c>
      <c r="M234" s="194">
        <f t="shared" si="11"/>
        <v>0</v>
      </c>
      <c r="N234" s="75"/>
      <c r="O234" s="194">
        <f t="shared" si="10"/>
        <v>0</v>
      </c>
      <c r="P234" s="151"/>
    </row>
    <row r="235" spans="1:16" x14ac:dyDescent="0.2">
      <c r="A235" s="72">
        <v>221</v>
      </c>
      <c r="B235" s="72"/>
      <c r="C235" s="72"/>
      <c r="D235" s="72"/>
      <c r="E235" s="73"/>
      <c r="F235" s="72"/>
      <c r="G235" s="73"/>
      <c r="H235" s="74"/>
      <c r="I235" s="74"/>
      <c r="J235" s="74"/>
      <c r="K235" s="74"/>
      <c r="L235" s="194">
        <f t="shared" si="9"/>
        <v>0</v>
      </c>
      <c r="M235" s="194">
        <f t="shared" si="11"/>
        <v>0</v>
      </c>
      <c r="N235" s="152"/>
      <c r="O235" s="195">
        <f t="shared" si="10"/>
        <v>0</v>
      </c>
      <c r="P235" s="151"/>
    </row>
    <row r="236" spans="1:16" x14ac:dyDescent="0.2">
      <c r="A236" s="72">
        <v>222</v>
      </c>
      <c r="B236" s="72"/>
      <c r="C236" s="72"/>
      <c r="D236" s="72"/>
      <c r="E236" s="73"/>
      <c r="F236" s="72"/>
      <c r="G236" s="73"/>
      <c r="H236" s="74"/>
      <c r="I236" s="74"/>
      <c r="J236" s="149"/>
      <c r="K236" s="149"/>
      <c r="L236" s="194">
        <f t="shared" si="9"/>
        <v>0</v>
      </c>
      <c r="M236" s="194">
        <f t="shared" si="11"/>
        <v>0</v>
      </c>
      <c r="N236" s="75"/>
      <c r="O236" s="194">
        <f t="shared" si="10"/>
        <v>0</v>
      </c>
      <c r="P236" s="151"/>
    </row>
    <row r="237" spans="1:16" x14ac:dyDescent="0.2">
      <c r="A237" s="72">
        <v>223</v>
      </c>
      <c r="B237" s="72"/>
      <c r="C237" s="72"/>
      <c r="D237" s="72"/>
      <c r="E237" s="73"/>
      <c r="F237" s="72"/>
      <c r="G237" s="73"/>
      <c r="H237" s="74"/>
      <c r="I237" s="74"/>
      <c r="J237" s="74"/>
      <c r="K237" s="74"/>
      <c r="L237" s="194">
        <f t="shared" si="9"/>
        <v>0</v>
      </c>
      <c r="M237" s="194">
        <f t="shared" si="11"/>
        <v>0</v>
      </c>
      <c r="N237" s="75"/>
      <c r="O237" s="194">
        <f t="shared" si="10"/>
        <v>0</v>
      </c>
      <c r="P237" s="151"/>
    </row>
    <row r="238" spans="1:16" x14ac:dyDescent="0.2">
      <c r="A238" s="72">
        <v>224</v>
      </c>
      <c r="B238" s="72"/>
      <c r="C238" s="72"/>
      <c r="D238" s="72"/>
      <c r="E238" s="73"/>
      <c r="F238" s="72"/>
      <c r="G238" s="73"/>
      <c r="H238" s="74"/>
      <c r="I238" s="74"/>
      <c r="J238" s="74"/>
      <c r="K238" s="74"/>
      <c r="L238" s="194">
        <f t="shared" si="9"/>
        <v>0</v>
      </c>
      <c r="M238" s="194">
        <f t="shared" si="11"/>
        <v>0</v>
      </c>
      <c r="N238" s="75"/>
      <c r="O238" s="194">
        <f t="shared" si="10"/>
        <v>0</v>
      </c>
      <c r="P238" s="151"/>
    </row>
    <row r="239" spans="1:16" x14ac:dyDescent="0.2">
      <c r="A239" s="72">
        <v>225</v>
      </c>
      <c r="B239" s="72"/>
      <c r="C239" s="72"/>
      <c r="D239" s="72"/>
      <c r="E239" s="73"/>
      <c r="F239" s="72"/>
      <c r="G239" s="73"/>
      <c r="H239" s="74"/>
      <c r="I239" s="74"/>
      <c r="J239" s="74"/>
      <c r="K239" s="74"/>
      <c r="L239" s="194">
        <f t="shared" si="9"/>
        <v>0</v>
      </c>
      <c r="M239" s="194">
        <f t="shared" si="11"/>
        <v>0</v>
      </c>
      <c r="N239" s="152"/>
      <c r="O239" s="195">
        <f t="shared" si="10"/>
        <v>0</v>
      </c>
      <c r="P239" s="151"/>
    </row>
    <row r="240" spans="1:16" x14ac:dyDescent="0.2">
      <c r="A240" s="72">
        <v>226</v>
      </c>
      <c r="B240" s="72"/>
      <c r="C240" s="72"/>
      <c r="D240" s="72"/>
      <c r="E240" s="73"/>
      <c r="F240" s="72"/>
      <c r="G240" s="73"/>
      <c r="H240" s="74"/>
      <c r="I240" s="74"/>
      <c r="J240" s="149"/>
      <c r="K240" s="149"/>
      <c r="L240" s="194">
        <f t="shared" si="9"/>
        <v>0</v>
      </c>
      <c r="M240" s="194">
        <f t="shared" si="11"/>
        <v>0</v>
      </c>
      <c r="N240" s="75"/>
      <c r="O240" s="194">
        <f t="shared" si="10"/>
        <v>0</v>
      </c>
      <c r="P240" s="151"/>
    </row>
    <row r="241" spans="1:16" x14ac:dyDescent="0.2">
      <c r="A241" s="72">
        <v>227</v>
      </c>
      <c r="B241" s="72"/>
      <c r="C241" s="72"/>
      <c r="D241" s="72"/>
      <c r="E241" s="73"/>
      <c r="F241" s="72"/>
      <c r="G241" s="73"/>
      <c r="H241" s="74"/>
      <c r="I241" s="74"/>
      <c r="J241" s="74"/>
      <c r="K241" s="74"/>
      <c r="L241" s="194">
        <f t="shared" si="9"/>
        <v>0</v>
      </c>
      <c r="M241" s="194">
        <f t="shared" si="11"/>
        <v>0</v>
      </c>
      <c r="N241" s="75"/>
      <c r="O241" s="194">
        <f t="shared" si="10"/>
        <v>0</v>
      </c>
      <c r="P241" s="151"/>
    </row>
    <row r="242" spans="1:16" x14ac:dyDescent="0.2">
      <c r="A242" s="72">
        <v>228</v>
      </c>
      <c r="B242" s="72"/>
      <c r="C242" s="72"/>
      <c r="D242" s="72"/>
      <c r="E242" s="73"/>
      <c r="F242" s="72"/>
      <c r="G242" s="73"/>
      <c r="H242" s="74"/>
      <c r="I242" s="74"/>
      <c r="J242" s="74"/>
      <c r="K242" s="74"/>
      <c r="L242" s="194">
        <f t="shared" si="9"/>
        <v>0</v>
      </c>
      <c r="M242" s="194">
        <f t="shared" si="11"/>
        <v>0</v>
      </c>
      <c r="N242" s="75"/>
      <c r="O242" s="194">
        <f t="shared" si="10"/>
        <v>0</v>
      </c>
      <c r="P242" s="151"/>
    </row>
    <row r="243" spans="1:16" x14ac:dyDescent="0.2">
      <c r="A243" s="72">
        <v>229</v>
      </c>
      <c r="B243" s="72"/>
      <c r="C243" s="72"/>
      <c r="D243" s="72"/>
      <c r="E243" s="73"/>
      <c r="F243" s="72"/>
      <c r="G243" s="73"/>
      <c r="H243" s="74"/>
      <c r="I243" s="74"/>
      <c r="J243" s="74"/>
      <c r="K243" s="74"/>
      <c r="L243" s="194">
        <f t="shared" si="9"/>
        <v>0</v>
      </c>
      <c r="M243" s="194">
        <f t="shared" si="11"/>
        <v>0</v>
      </c>
      <c r="N243" s="152"/>
      <c r="O243" s="195">
        <f t="shared" si="10"/>
        <v>0</v>
      </c>
      <c r="P243" s="151"/>
    </row>
    <row r="244" spans="1:16" x14ac:dyDescent="0.2">
      <c r="A244" s="72">
        <v>230</v>
      </c>
      <c r="B244" s="72"/>
      <c r="C244" s="72"/>
      <c r="D244" s="72"/>
      <c r="E244" s="73"/>
      <c r="F244" s="72"/>
      <c r="G244" s="73"/>
      <c r="H244" s="74"/>
      <c r="I244" s="74"/>
      <c r="J244" s="149"/>
      <c r="K244" s="149"/>
      <c r="L244" s="194">
        <f t="shared" si="9"/>
        <v>0</v>
      </c>
      <c r="M244" s="194">
        <f t="shared" si="11"/>
        <v>0</v>
      </c>
      <c r="N244" s="75"/>
      <c r="O244" s="194">
        <f t="shared" si="10"/>
        <v>0</v>
      </c>
      <c r="P244" s="151"/>
    </row>
    <row r="245" spans="1:16" x14ac:dyDescent="0.2">
      <c r="A245" s="72">
        <v>231</v>
      </c>
      <c r="B245" s="72"/>
      <c r="C245" s="72"/>
      <c r="D245" s="72"/>
      <c r="E245" s="73"/>
      <c r="F245" s="72"/>
      <c r="G245" s="73"/>
      <c r="H245" s="74"/>
      <c r="I245" s="74"/>
      <c r="J245" s="74"/>
      <c r="K245" s="74"/>
      <c r="L245" s="194">
        <f t="shared" si="9"/>
        <v>0</v>
      </c>
      <c r="M245" s="194">
        <f t="shared" si="11"/>
        <v>0</v>
      </c>
      <c r="N245" s="75"/>
      <c r="O245" s="194">
        <f t="shared" si="10"/>
        <v>0</v>
      </c>
      <c r="P245" s="151"/>
    </row>
    <row r="246" spans="1:16" x14ac:dyDescent="0.2">
      <c r="A246" s="72">
        <v>232</v>
      </c>
      <c r="B246" s="72"/>
      <c r="C246" s="72"/>
      <c r="D246" s="72"/>
      <c r="E246" s="73"/>
      <c r="F246" s="72"/>
      <c r="G246" s="73"/>
      <c r="H246" s="74"/>
      <c r="I246" s="74"/>
      <c r="J246" s="74"/>
      <c r="K246" s="74"/>
      <c r="L246" s="194">
        <f t="shared" si="9"/>
        <v>0</v>
      </c>
      <c r="M246" s="194">
        <f t="shared" si="11"/>
        <v>0</v>
      </c>
      <c r="N246" s="75"/>
      <c r="O246" s="194">
        <f t="shared" si="10"/>
        <v>0</v>
      </c>
      <c r="P246" s="151"/>
    </row>
    <row r="247" spans="1:16" x14ac:dyDescent="0.2">
      <c r="A247" s="72">
        <v>233</v>
      </c>
      <c r="B247" s="72"/>
      <c r="C247" s="72"/>
      <c r="D247" s="72"/>
      <c r="E247" s="73"/>
      <c r="F247" s="72"/>
      <c r="G247" s="73"/>
      <c r="H247" s="74"/>
      <c r="I247" s="74"/>
      <c r="J247" s="74"/>
      <c r="K247" s="74"/>
      <c r="L247" s="194">
        <f t="shared" si="9"/>
        <v>0</v>
      </c>
      <c r="M247" s="194">
        <f t="shared" si="11"/>
        <v>0</v>
      </c>
      <c r="N247" s="152"/>
      <c r="O247" s="195">
        <f t="shared" si="10"/>
        <v>0</v>
      </c>
      <c r="P247" s="151"/>
    </row>
    <row r="248" spans="1:16" x14ac:dyDescent="0.2">
      <c r="A248" s="72">
        <v>234</v>
      </c>
      <c r="B248" s="72"/>
      <c r="C248" s="72"/>
      <c r="D248" s="72"/>
      <c r="E248" s="73"/>
      <c r="F248" s="72"/>
      <c r="G248" s="73"/>
      <c r="H248" s="74"/>
      <c r="I248" s="74"/>
      <c r="J248" s="149"/>
      <c r="K248" s="149"/>
      <c r="L248" s="194">
        <f t="shared" si="9"/>
        <v>0</v>
      </c>
      <c r="M248" s="194">
        <f t="shared" si="11"/>
        <v>0</v>
      </c>
      <c r="N248" s="75"/>
      <c r="O248" s="194">
        <f t="shared" si="10"/>
        <v>0</v>
      </c>
      <c r="P248" s="151"/>
    </row>
    <row r="249" spans="1:16" x14ac:dyDescent="0.2">
      <c r="A249" s="72">
        <v>235</v>
      </c>
      <c r="B249" s="72"/>
      <c r="C249" s="72"/>
      <c r="D249" s="72"/>
      <c r="E249" s="73"/>
      <c r="F249" s="72"/>
      <c r="G249" s="73"/>
      <c r="H249" s="74"/>
      <c r="I249" s="74"/>
      <c r="J249" s="74"/>
      <c r="K249" s="74"/>
      <c r="L249" s="194">
        <f t="shared" si="9"/>
        <v>0</v>
      </c>
      <c r="M249" s="194">
        <f t="shared" si="11"/>
        <v>0</v>
      </c>
      <c r="N249" s="75"/>
      <c r="O249" s="194">
        <f t="shared" si="10"/>
        <v>0</v>
      </c>
      <c r="P249" s="151"/>
    </row>
    <row r="250" spans="1:16" x14ac:dyDescent="0.2">
      <c r="A250" s="72">
        <v>236</v>
      </c>
      <c r="B250" s="72"/>
      <c r="C250" s="72"/>
      <c r="D250" s="72"/>
      <c r="E250" s="73"/>
      <c r="F250" s="72"/>
      <c r="G250" s="73"/>
      <c r="H250" s="74"/>
      <c r="I250" s="74"/>
      <c r="J250" s="74"/>
      <c r="K250" s="74"/>
      <c r="L250" s="194">
        <f t="shared" si="9"/>
        <v>0</v>
      </c>
      <c r="M250" s="194">
        <f t="shared" si="11"/>
        <v>0</v>
      </c>
      <c r="N250" s="75"/>
      <c r="O250" s="194">
        <f t="shared" si="10"/>
        <v>0</v>
      </c>
      <c r="P250" s="151"/>
    </row>
    <row r="251" spans="1:16" x14ac:dyDescent="0.2">
      <c r="A251" s="72">
        <v>237</v>
      </c>
      <c r="B251" s="72"/>
      <c r="C251" s="72"/>
      <c r="D251" s="72"/>
      <c r="E251" s="73"/>
      <c r="F251" s="72"/>
      <c r="G251" s="73"/>
      <c r="H251" s="74"/>
      <c r="I251" s="74"/>
      <c r="J251" s="74"/>
      <c r="K251" s="74"/>
      <c r="L251" s="194">
        <f t="shared" si="9"/>
        <v>0</v>
      </c>
      <c r="M251" s="194">
        <f t="shared" si="11"/>
        <v>0</v>
      </c>
      <c r="N251" s="152"/>
      <c r="O251" s="195">
        <f t="shared" si="10"/>
        <v>0</v>
      </c>
      <c r="P251" s="151"/>
    </row>
    <row r="252" spans="1:16" x14ac:dyDescent="0.2">
      <c r="A252" s="72">
        <v>238</v>
      </c>
      <c r="B252" s="72"/>
      <c r="C252" s="72"/>
      <c r="D252" s="72"/>
      <c r="E252" s="73"/>
      <c r="F252" s="72"/>
      <c r="G252" s="73"/>
      <c r="H252" s="74"/>
      <c r="I252" s="74"/>
      <c r="J252" s="149"/>
      <c r="K252" s="149"/>
      <c r="L252" s="194">
        <f t="shared" si="9"/>
        <v>0</v>
      </c>
      <c r="M252" s="194">
        <f t="shared" si="11"/>
        <v>0</v>
      </c>
      <c r="N252" s="75"/>
      <c r="O252" s="194">
        <f t="shared" si="10"/>
        <v>0</v>
      </c>
      <c r="P252" s="151"/>
    </row>
    <row r="253" spans="1:16" x14ac:dyDescent="0.2">
      <c r="A253" s="72">
        <v>239</v>
      </c>
      <c r="B253" s="72"/>
      <c r="C253" s="72"/>
      <c r="D253" s="72"/>
      <c r="E253" s="73"/>
      <c r="F253" s="72"/>
      <c r="G253" s="73"/>
      <c r="H253" s="74"/>
      <c r="I253" s="74"/>
      <c r="J253" s="74"/>
      <c r="K253" s="74"/>
      <c r="L253" s="194">
        <f t="shared" ref="L253:L287" si="12">H253+I253+J253-K253</f>
        <v>0</v>
      </c>
      <c r="M253" s="194">
        <f t="shared" si="11"/>
        <v>0</v>
      </c>
      <c r="N253" s="75"/>
      <c r="O253" s="194">
        <f t="shared" ref="O253:O287" si="13">M253*N253</f>
        <v>0</v>
      </c>
      <c r="P253" s="151"/>
    </row>
    <row r="254" spans="1:16" x14ac:dyDescent="0.2">
      <c r="A254" s="72">
        <v>240</v>
      </c>
      <c r="B254" s="72"/>
      <c r="C254" s="72"/>
      <c r="D254" s="72"/>
      <c r="E254" s="73"/>
      <c r="F254" s="72"/>
      <c r="G254" s="73"/>
      <c r="H254" s="74"/>
      <c r="I254" s="74"/>
      <c r="J254" s="74"/>
      <c r="K254" s="74"/>
      <c r="L254" s="194">
        <f t="shared" si="12"/>
        <v>0</v>
      </c>
      <c r="M254" s="194">
        <f t="shared" si="11"/>
        <v>0</v>
      </c>
      <c r="N254" s="75"/>
      <c r="O254" s="194">
        <f t="shared" si="13"/>
        <v>0</v>
      </c>
      <c r="P254" s="151"/>
    </row>
    <row r="255" spans="1:16" x14ac:dyDescent="0.2">
      <c r="A255" s="72">
        <v>241</v>
      </c>
      <c r="B255" s="72"/>
      <c r="C255" s="72"/>
      <c r="D255" s="72"/>
      <c r="E255" s="73"/>
      <c r="F255" s="72"/>
      <c r="G255" s="73"/>
      <c r="H255" s="74"/>
      <c r="I255" s="74"/>
      <c r="J255" s="74"/>
      <c r="K255" s="74"/>
      <c r="L255" s="194">
        <f t="shared" si="12"/>
        <v>0</v>
      </c>
      <c r="M255" s="194">
        <f t="shared" si="11"/>
        <v>0</v>
      </c>
      <c r="N255" s="152"/>
      <c r="O255" s="195">
        <f t="shared" si="13"/>
        <v>0</v>
      </c>
      <c r="P255" s="151"/>
    </row>
    <row r="256" spans="1:16" x14ac:dyDescent="0.2">
      <c r="A256" s="72">
        <v>242</v>
      </c>
      <c r="B256" s="72"/>
      <c r="C256" s="72"/>
      <c r="D256" s="72"/>
      <c r="E256" s="73"/>
      <c r="F256" s="72"/>
      <c r="G256" s="73"/>
      <c r="H256" s="74"/>
      <c r="I256" s="74"/>
      <c r="J256" s="149"/>
      <c r="K256" s="149"/>
      <c r="L256" s="194">
        <f t="shared" si="12"/>
        <v>0</v>
      </c>
      <c r="M256" s="194">
        <f t="shared" si="11"/>
        <v>0</v>
      </c>
      <c r="N256" s="75"/>
      <c r="O256" s="194">
        <f t="shared" si="13"/>
        <v>0</v>
      </c>
      <c r="P256" s="151"/>
    </row>
    <row r="257" spans="1:16" x14ac:dyDescent="0.2">
      <c r="A257" s="72">
        <v>243</v>
      </c>
      <c r="B257" s="72"/>
      <c r="C257" s="72"/>
      <c r="D257" s="72"/>
      <c r="E257" s="73"/>
      <c r="F257" s="72"/>
      <c r="G257" s="73"/>
      <c r="H257" s="74"/>
      <c r="I257" s="74"/>
      <c r="J257" s="74"/>
      <c r="K257" s="74"/>
      <c r="L257" s="194">
        <f t="shared" si="12"/>
        <v>0</v>
      </c>
      <c r="M257" s="194">
        <f t="shared" si="11"/>
        <v>0</v>
      </c>
      <c r="N257" s="75"/>
      <c r="O257" s="194">
        <f t="shared" si="13"/>
        <v>0</v>
      </c>
      <c r="P257" s="151"/>
    </row>
    <row r="258" spans="1:16" x14ac:dyDescent="0.2">
      <c r="A258" s="72">
        <v>244</v>
      </c>
      <c r="B258" s="72"/>
      <c r="C258" s="72"/>
      <c r="D258" s="72"/>
      <c r="E258" s="73"/>
      <c r="F258" s="72"/>
      <c r="G258" s="73"/>
      <c r="H258" s="74"/>
      <c r="I258" s="74"/>
      <c r="J258" s="74"/>
      <c r="K258" s="74"/>
      <c r="L258" s="194">
        <f t="shared" si="12"/>
        <v>0</v>
      </c>
      <c r="M258" s="194">
        <f t="shared" si="11"/>
        <v>0</v>
      </c>
      <c r="N258" s="75"/>
      <c r="O258" s="194">
        <f t="shared" si="13"/>
        <v>0</v>
      </c>
      <c r="P258" s="151"/>
    </row>
    <row r="259" spans="1:16" x14ac:dyDescent="0.2">
      <c r="A259" s="72">
        <v>245</v>
      </c>
      <c r="B259" s="72"/>
      <c r="C259" s="72"/>
      <c r="D259" s="72"/>
      <c r="E259" s="73"/>
      <c r="F259" s="72"/>
      <c r="G259" s="73"/>
      <c r="H259" s="74"/>
      <c r="I259" s="74"/>
      <c r="J259" s="74"/>
      <c r="K259" s="74"/>
      <c r="L259" s="194">
        <f t="shared" si="12"/>
        <v>0</v>
      </c>
      <c r="M259" s="194">
        <f t="shared" si="11"/>
        <v>0</v>
      </c>
      <c r="N259" s="152"/>
      <c r="O259" s="195">
        <f t="shared" si="13"/>
        <v>0</v>
      </c>
      <c r="P259" s="151"/>
    </row>
    <row r="260" spans="1:16" x14ac:dyDescent="0.2">
      <c r="A260" s="72">
        <v>246</v>
      </c>
      <c r="B260" s="72"/>
      <c r="C260" s="72"/>
      <c r="D260" s="72"/>
      <c r="E260" s="73"/>
      <c r="F260" s="72"/>
      <c r="G260" s="73"/>
      <c r="H260" s="74"/>
      <c r="I260" s="74"/>
      <c r="J260" s="149"/>
      <c r="K260" s="149"/>
      <c r="L260" s="194">
        <f t="shared" si="12"/>
        <v>0</v>
      </c>
      <c r="M260" s="194">
        <f t="shared" si="11"/>
        <v>0</v>
      </c>
      <c r="N260" s="75"/>
      <c r="O260" s="194">
        <f t="shared" si="13"/>
        <v>0</v>
      </c>
      <c r="P260" s="151"/>
    </row>
    <row r="261" spans="1:16" x14ac:dyDescent="0.2">
      <c r="A261" s="72">
        <v>247</v>
      </c>
      <c r="B261" s="72"/>
      <c r="C261" s="72"/>
      <c r="D261" s="72"/>
      <c r="E261" s="73"/>
      <c r="F261" s="72"/>
      <c r="G261" s="73"/>
      <c r="H261" s="74"/>
      <c r="I261" s="74"/>
      <c r="J261" s="74"/>
      <c r="K261" s="74"/>
      <c r="L261" s="194">
        <f t="shared" si="12"/>
        <v>0</v>
      </c>
      <c r="M261" s="194">
        <f t="shared" si="11"/>
        <v>0</v>
      </c>
      <c r="N261" s="75"/>
      <c r="O261" s="194">
        <f t="shared" si="13"/>
        <v>0</v>
      </c>
      <c r="P261" s="151"/>
    </row>
    <row r="262" spans="1:16" x14ac:dyDescent="0.2">
      <c r="A262" s="72">
        <v>248</v>
      </c>
      <c r="B262" s="72"/>
      <c r="C262" s="72"/>
      <c r="D262" s="72"/>
      <c r="E262" s="73"/>
      <c r="F262" s="72"/>
      <c r="G262" s="73"/>
      <c r="H262" s="74"/>
      <c r="I262" s="74"/>
      <c r="J262" s="74"/>
      <c r="K262" s="74"/>
      <c r="L262" s="194">
        <f t="shared" si="12"/>
        <v>0</v>
      </c>
      <c r="M262" s="194">
        <f t="shared" si="11"/>
        <v>0</v>
      </c>
      <c r="N262" s="75"/>
      <c r="O262" s="194">
        <f t="shared" si="13"/>
        <v>0</v>
      </c>
      <c r="P262" s="151"/>
    </row>
    <row r="263" spans="1:16" x14ac:dyDescent="0.2">
      <c r="A263" s="72">
        <v>249</v>
      </c>
      <c r="B263" s="72"/>
      <c r="C263" s="72"/>
      <c r="D263" s="72"/>
      <c r="E263" s="73"/>
      <c r="F263" s="72"/>
      <c r="G263" s="73"/>
      <c r="H263" s="74"/>
      <c r="I263" s="74"/>
      <c r="J263" s="74"/>
      <c r="K263" s="74"/>
      <c r="L263" s="194">
        <f t="shared" si="12"/>
        <v>0</v>
      </c>
      <c r="M263" s="194">
        <f t="shared" si="11"/>
        <v>0</v>
      </c>
      <c r="N263" s="152"/>
      <c r="O263" s="195">
        <f t="shared" si="13"/>
        <v>0</v>
      </c>
      <c r="P263" s="151"/>
    </row>
    <row r="264" spans="1:16" x14ac:dyDescent="0.2">
      <c r="A264" s="72">
        <v>250</v>
      </c>
      <c r="B264" s="72"/>
      <c r="C264" s="72"/>
      <c r="D264" s="72"/>
      <c r="E264" s="73"/>
      <c r="F264" s="72"/>
      <c r="G264" s="73"/>
      <c r="H264" s="74"/>
      <c r="I264" s="74"/>
      <c r="J264" s="149"/>
      <c r="K264" s="149"/>
      <c r="L264" s="194">
        <f t="shared" si="12"/>
        <v>0</v>
      </c>
      <c r="M264" s="194">
        <f t="shared" si="11"/>
        <v>0</v>
      </c>
      <c r="N264" s="75"/>
      <c r="O264" s="194">
        <f t="shared" si="13"/>
        <v>0</v>
      </c>
      <c r="P264" s="151"/>
    </row>
    <row r="265" spans="1:16" x14ac:dyDescent="0.2">
      <c r="A265" s="72">
        <v>251</v>
      </c>
      <c r="B265" s="72"/>
      <c r="C265" s="72"/>
      <c r="D265" s="72"/>
      <c r="E265" s="73"/>
      <c r="F265" s="72"/>
      <c r="G265" s="73"/>
      <c r="H265" s="74"/>
      <c r="I265" s="74"/>
      <c r="J265" s="74"/>
      <c r="K265" s="74"/>
      <c r="L265" s="194">
        <f t="shared" si="12"/>
        <v>0</v>
      </c>
      <c r="M265" s="194">
        <f t="shared" si="11"/>
        <v>0</v>
      </c>
      <c r="N265" s="75"/>
      <c r="O265" s="194">
        <f t="shared" si="13"/>
        <v>0</v>
      </c>
      <c r="P265" s="151"/>
    </row>
    <row r="266" spans="1:16" x14ac:dyDescent="0.2">
      <c r="A266" s="72">
        <v>252</v>
      </c>
      <c r="B266" s="72"/>
      <c r="C266" s="72"/>
      <c r="D266" s="72"/>
      <c r="E266" s="73"/>
      <c r="F266" s="72"/>
      <c r="G266" s="73"/>
      <c r="H266" s="74"/>
      <c r="I266" s="74"/>
      <c r="J266" s="74"/>
      <c r="K266" s="74"/>
      <c r="L266" s="194">
        <f t="shared" si="12"/>
        <v>0</v>
      </c>
      <c r="M266" s="194">
        <f t="shared" si="11"/>
        <v>0</v>
      </c>
      <c r="N266" s="75"/>
      <c r="O266" s="194">
        <f t="shared" si="13"/>
        <v>0</v>
      </c>
      <c r="P266" s="151"/>
    </row>
    <row r="267" spans="1:16" x14ac:dyDescent="0.2">
      <c r="A267" s="72">
        <v>253</v>
      </c>
      <c r="B267" s="72"/>
      <c r="C267" s="72"/>
      <c r="D267" s="72"/>
      <c r="E267" s="73"/>
      <c r="F267" s="72"/>
      <c r="G267" s="73"/>
      <c r="H267" s="74"/>
      <c r="I267" s="74"/>
      <c r="J267" s="74"/>
      <c r="K267" s="74"/>
      <c r="L267" s="194">
        <f t="shared" si="12"/>
        <v>0</v>
      </c>
      <c r="M267" s="194">
        <f t="shared" si="11"/>
        <v>0</v>
      </c>
      <c r="N267" s="152"/>
      <c r="O267" s="195">
        <f t="shared" si="13"/>
        <v>0</v>
      </c>
      <c r="P267" s="151"/>
    </row>
    <row r="268" spans="1:16" x14ac:dyDescent="0.2">
      <c r="A268" s="72">
        <v>254</v>
      </c>
      <c r="B268" s="72"/>
      <c r="C268" s="72"/>
      <c r="D268" s="72"/>
      <c r="E268" s="73"/>
      <c r="F268" s="72"/>
      <c r="G268" s="73"/>
      <c r="H268" s="74"/>
      <c r="I268" s="74"/>
      <c r="J268" s="149"/>
      <c r="K268" s="149"/>
      <c r="L268" s="194">
        <f t="shared" si="12"/>
        <v>0</v>
      </c>
      <c r="M268" s="194">
        <f t="shared" si="11"/>
        <v>0</v>
      </c>
      <c r="N268" s="75"/>
      <c r="O268" s="194">
        <f t="shared" si="13"/>
        <v>0</v>
      </c>
      <c r="P268" s="151"/>
    </row>
    <row r="269" spans="1:16" x14ac:dyDescent="0.2">
      <c r="A269" s="72">
        <v>255</v>
      </c>
      <c r="B269" s="72"/>
      <c r="C269" s="72"/>
      <c r="D269" s="72"/>
      <c r="E269" s="73"/>
      <c r="F269" s="72"/>
      <c r="G269" s="73"/>
      <c r="H269" s="74"/>
      <c r="I269" s="74"/>
      <c r="J269" s="74"/>
      <c r="K269" s="74"/>
      <c r="L269" s="194">
        <f t="shared" si="12"/>
        <v>0</v>
      </c>
      <c r="M269" s="194">
        <f t="shared" si="11"/>
        <v>0</v>
      </c>
      <c r="N269" s="75"/>
      <c r="O269" s="194">
        <f t="shared" si="13"/>
        <v>0</v>
      </c>
      <c r="P269" s="151"/>
    </row>
    <row r="270" spans="1:16" x14ac:dyDescent="0.2">
      <c r="A270" s="72">
        <v>256</v>
      </c>
      <c r="B270" s="72"/>
      <c r="C270" s="72"/>
      <c r="D270" s="72"/>
      <c r="E270" s="73"/>
      <c r="F270" s="72"/>
      <c r="G270" s="73"/>
      <c r="H270" s="74"/>
      <c r="I270" s="74"/>
      <c r="J270" s="74"/>
      <c r="K270" s="74"/>
      <c r="L270" s="194">
        <f t="shared" si="12"/>
        <v>0</v>
      </c>
      <c r="M270" s="194">
        <f t="shared" si="11"/>
        <v>0</v>
      </c>
      <c r="N270" s="75"/>
      <c r="O270" s="194">
        <f t="shared" si="13"/>
        <v>0</v>
      </c>
      <c r="P270" s="151"/>
    </row>
    <row r="271" spans="1:16" x14ac:dyDescent="0.2">
      <c r="A271" s="72">
        <v>257</v>
      </c>
      <c r="B271" s="72"/>
      <c r="C271" s="72"/>
      <c r="D271" s="72"/>
      <c r="E271" s="73"/>
      <c r="F271" s="72"/>
      <c r="G271" s="73"/>
      <c r="H271" s="74"/>
      <c r="I271" s="74"/>
      <c r="J271" s="74"/>
      <c r="K271" s="74"/>
      <c r="L271" s="194">
        <f t="shared" si="12"/>
        <v>0</v>
      </c>
      <c r="M271" s="194">
        <f t="shared" ref="M271:M287" si="14">H271+(I271*$N$6)+(J271*$N$7)</f>
        <v>0</v>
      </c>
      <c r="N271" s="152"/>
      <c r="O271" s="195">
        <f t="shared" si="13"/>
        <v>0</v>
      </c>
      <c r="P271" s="151"/>
    </row>
    <row r="272" spans="1:16" x14ac:dyDescent="0.2">
      <c r="A272" s="72">
        <v>258</v>
      </c>
      <c r="B272" s="72"/>
      <c r="C272" s="72"/>
      <c r="D272" s="72"/>
      <c r="E272" s="73"/>
      <c r="F272" s="72"/>
      <c r="G272" s="73"/>
      <c r="H272" s="74"/>
      <c r="I272" s="74"/>
      <c r="J272" s="149"/>
      <c r="K272" s="149"/>
      <c r="L272" s="194">
        <f t="shared" si="12"/>
        <v>0</v>
      </c>
      <c r="M272" s="194">
        <f t="shared" si="14"/>
        <v>0</v>
      </c>
      <c r="N272" s="75"/>
      <c r="O272" s="194">
        <f t="shared" si="13"/>
        <v>0</v>
      </c>
      <c r="P272" s="151"/>
    </row>
    <row r="273" spans="1:16" x14ac:dyDescent="0.2">
      <c r="A273" s="72">
        <v>259</v>
      </c>
      <c r="B273" s="72"/>
      <c r="C273" s="72"/>
      <c r="D273" s="72"/>
      <c r="E273" s="73"/>
      <c r="F273" s="72"/>
      <c r="G273" s="73"/>
      <c r="H273" s="74"/>
      <c r="I273" s="74"/>
      <c r="J273" s="74"/>
      <c r="K273" s="74"/>
      <c r="L273" s="194">
        <f t="shared" si="12"/>
        <v>0</v>
      </c>
      <c r="M273" s="194">
        <f t="shared" si="14"/>
        <v>0</v>
      </c>
      <c r="N273" s="75"/>
      <c r="O273" s="194">
        <f t="shared" si="13"/>
        <v>0</v>
      </c>
      <c r="P273" s="151"/>
    </row>
    <row r="274" spans="1:16" x14ac:dyDescent="0.2">
      <c r="A274" s="72">
        <v>260</v>
      </c>
      <c r="B274" s="72"/>
      <c r="C274" s="72"/>
      <c r="D274" s="72"/>
      <c r="E274" s="73"/>
      <c r="F274" s="72"/>
      <c r="G274" s="73"/>
      <c r="H274" s="74"/>
      <c r="I274" s="74"/>
      <c r="J274" s="74"/>
      <c r="K274" s="74"/>
      <c r="L274" s="194">
        <f t="shared" si="12"/>
        <v>0</v>
      </c>
      <c r="M274" s="194">
        <f t="shared" si="14"/>
        <v>0</v>
      </c>
      <c r="N274" s="75"/>
      <c r="O274" s="194">
        <f t="shared" si="13"/>
        <v>0</v>
      </c>
      <c r="P274" s="151"/>
    </row>
    <row r="275" spans="1:16" x14ac:dyDescent="0.2">
      <c r="A275" s="72">
        <v>261</v>
      </c>
      <c r="B275" s="72"/>
      <c r="C275" s="72"/>
      <c r="D275" s="72"/>
      <c r="E275" s="73"/>
      <c r="F275" s="72"/>
      <c r="G275" s="73"/>
      <c r="H275" s="74"/>
      <c r="I275" s="74"/>
      <c r="J275" s="74"/>
      <c r="K275" s="74"/>
      <c r="L275" s="194">
        <f t="shared" si="12"/>
        <v>0</v>
      </c>
      <c r="M275" s="194">
        <f t="shared" si="14"/>
        <v>0</v>
      </c>
      <c r="N275" s="152"/>
      <c r="O275" s="195">
        <f t="shared" si="13"/>
        <v>0</v>
      </c>
      <c r="P275" s="151"/>
    </row>
    <row r="276" spans="1:16" x14ac:dyDescent="0.2">
      <c r="A276" s="72">
        <v>262</v>
      </c>
      <c r="B276" s="72"/>
      <c r="C276" s="72"/>
      <c r="D276" s="72"/>
      <c r="E276" s="73"/>
      <c r="F276" s="72"/>
      <c r="G276" s="73"/>
      <c r="H276" s="74"/>
      <c r="I276" s="74"/>
      <c r="J276" s="149"/>
      <c r="K276" s="149"/>
      <c r="L276" s="194">
        <f t="shared" si="12"/>
        <v>0</v>
      </c>
      <c r="M276" s="194">
        <f t="shared" si="14"/>
        <v>0</v>
      </c>
      <c r="N276" s="75"/>
      <c r="O276" s="194">
        <f t="shared" si="13"/>
        <v>0</v>
      </c>
      <c r="P276" s="151"/>
    </row>
    <row r="277" spans="1:16" x14ac:dyDescent="0.2">
      <c r="A277" s="72">
        <v>263</v>
      </c>
      <c r="B277" s="72"/>
      <c r="C277" s="72"/>
      <c r="D277" s="72"/>
      <c r="E277" s="73"/>
      <c r="F277" s="72"/>
      <c r="G277" s="73"/>
      <c r="H277" s="74"/>
      <c r="I277" s="74"/>
      <c r="J277" s="74"/>
      <c r="K277" s="74"/>
      <c r="L277" s="194">
        <f t="shared" si="12"/>
        <v>0</v>
      </c>
      <c r="M277" s="194">
        <f t="shared" si="14"/>
        <v>0</v>
      </c>
      <c r="N277" s="75"/>
      <c r="O277" s="194">
        <f t="shared" si="13"/>
        <v>0</v>
      </c>
      <c r="P277" s="151"/>
    </row>
    <row r="278" spans="1:16" x14ac:dyDescent="0.2">
      <c r="A278" s="72">
        <v>264</v>
      </c>
      <c r="B278" s="72"/>
      <c r="C278" s="72"/>
      <c r="D278" s="72"/>
      <c r="E278" s="73"/>
      <c r="F278" s="72"/>
      <c r="G278" s="73"/>
      <c r="H278" s="74"/>
      <c r="I278" s="74"/>
      <c r="J278" s="74"/>
      <c r="K278" s="74"/>
      <c r="L278" s="194">
        <f t="shared" si="12"/>
        <v>0</v>
      </c>
      <c r="M278" s="194">
        <f t="shared" si="14"/>
        <v>0</v>
      </c>
      <c r="N278" s="75"/>
      <c r="O278" s="194">
        <f t="shared" si="13"/>
        <v>0</v>
      </c>
      <c r="P278" s="151"/>
    </row>
    <row r="279" spans="1:16" x14ac:dyDescent="0.2">
      <c r="A279" s="72">
        <v>265</v>
      </c>
      <c r="B279" s="72"/>
      <c r="C279" s="72"/>
      <c r="D279" s="72"/>
      <c r="E279" s="73"/>
      <c r="F279" s="72"/>
      <c r="G279" s="73"/>
      <c r="H279" s="74"/>
      <c r="I279" s="74"/>
      <c r="J279" s="74"/>
      <c r="K279" s="74"/>
      <c r="L279" s="194">
        <f t="shared" si="12"/>
        <v>0</v>
      </c>
      <c r="M279" s="194">
        <f t="shared" si="14"/>
        <v>0</v>
      </c>
      <c r="N279" s="152"/>
      <c r="O279" s="195">
        <f t="shared" si="13"/>
        <v>0</v>
      </c>
      <c r="P279" s="151"/>
    </row>
    <row r="280" spans="1:16" x14ac:dyDescent="0.2">
      <c r="A280" s="72">
        <v>266</v>
      </c>
      <c r="B280" s="72"/>
      <c r="C280" s="72"/>
      <c r="D280" s="72"/>
      <c r="E280" s="73"/>
      <c r="F280" s="72"/>
      <c r="G280" s="73"/>
      <c r="H280" s="74"/>
      <c r="I280" s="74"/>
      <c r="J280" s="149"/>
      <c r="K280" s="149"/>
      <c r="L280" s="194">
        <f t="shared" si="12"/>
        <v>0</v>
      </c>
      <c r="M280" s="194">
        <f t="shared" si="14"/>
        <v>0</v>
      </c>
      <c r="N280" s="75"/>
      <c r="O280" s="194">
        <f t="shared" si="13"/>
        <v>0</v>
      </c>
      <c r="P280" s="151"/>
    </row>
    <row r="281" spans="1:16" x14ac:dyDescent="0.2">
      <c r="A281" s="72">
        <v>267</v>
      </c>
      <c r="B281" s="72"/>
      <c r="C281" s="72"/>
      <c r="D281" s="72"/>
      <c r="E281" s="73"/>
      <c r="F281" s="72"/>
      <c r="G281" s="73"/>
      <c r="H281" s="74"/>
      <c r="I281" s="74"/>
      <c r="J281" s="74"/>
      <c r="K281" s="74"/>
      <c r="L281" s="194">
        <f t="shared" si="12"/>
        <v>0</v>
      </c>
      <c r="M281" s="194">
        <f t="shared" si="14"/>
        <v>0</v>
      </c>
      <c r="N281" s="75"/>
      <c r="O281" s="194">
        <f t="shared" si="13"/>
        <v>0</v>
      </c>
      <c r="P281" s="151"/>
    </row>
    <row r="282" spans="1:16" x14ac:dyDescent="0.2">
      <c r="A282" s="72">
        <v>268</v>
      </c>
      <c r="B282" s="72"/>
      <c r="C282" s="72"/>
      <c r="D282" s="72"/>
      <c r="E282" s="73"/>
      <c r="F282" s="72"/>
      <c r="G282" s="73"/>
      <c r="H282" s="74"/>
      <c r="I282" s="74"/>
      <c r="J282" s="74"/>
      <c r="K282" s="74"/>
      <c r="L282" s="194">
        <f t="shared" si="12"/>
        <v>0</v>
      </c>
      <c r="M282" s="194">
        <f t="shared" si="14"/>
        <v>0</v>
      </c>
      <c r="N282" s="75"/>
      <c r="O282" s="194">
        <f t="shared" si="13"/>
        <v>0</v>
      </c>
      <c r="P282" s="151"/>
    </row>
    <row r="283" spans="1:16" x14ac:dyDescent="0.2">
      <c r="A283" s="72">
        <v>269</v>
      </c>
      <c r="B283" s="72"/>
      <c r="C283" s="72"/>
      <c r="D283" s="72"/>
      <c r="E283" s="73"/>
      <c r="F283" s="72"/>
      <c r="G283" s="73"/>
      <c r="H283" s="74"/>
      <c r="I283" s="74"/>
      <c r="J283" s="74"/>
      <c r="K283" s="74"/>
      <c r="L283" s="194">
        <f t="shared" si="12"/>
        <v>0</v>
      </c>
      <c r="M283" s="194">
        <f t="shared" si="14"/>
        <v>0</v>
      </c>
      <c r="N283" s="152"/>
      <c r="O283" s="195">
        <f t="shared" si="13"/>
        <v>0</v>
      </c>
      <c r="P283" s="151"/>
    </row>
    <row r="284" spans="1:16" x14ac:dyDescent="0.2">
      <c r="A284" s="72">
        <v>270</v>
      </c>
      <c r="B284" s="72"/>
      <c r="C284" s="72"/>
      <c r="D284" s="72"/>
      <c r="E284" s="73"/>
      <c r="F284" s="72"/>
      <c r="G284" s="73"/>
      <c r="H284" s="74"/>
      <c r="I284" s="74"/>
      <c r="J284" s="149"/>
      <c r="K284" s="149"/>
      <c r="L284" s="194">
        <f t="shared" si="12"/>
        <v>0</v>
      </c>
      <c r="M284" s="194">
        <f t="shared" si="14"/>
        <v>0</v>
      </c>
      <c r="N284" s="75"/>
      <c r="O284" s="194">
        <f t="shared" si="13"/>
        <v>0</v>
      </c>
      <c r="P284" s="151"/>
    </row>
    <row r="285" spans="1:16" x14ac:dyDescent="0.2">
      <c r="A285" s="72">
        <v>271</v>
      </c>
      <c r="B285" s="72"/>
      <c r="C285" s="72"/>
      <c r="D285" s="72"/>
      <c r="E285" s="73"/>
      <c r="F285" s="72"/>
      <c r="G285" s="73"/>
      <c r="H285" s="74"/>
      <c r="I285" s="74"/>
      <c r="J285" s="74"/>
      <c r="K285" s="74"/>
      <c r="L285" s="194">
        <f t="shared" si="12"/>
        <v>0</v>
      </c>
      <c r="M285" s="194">
        <f t="shared" si="14"/>
        <v>0</v>
      </c>
      <c r="N285" s="75"/>
      <c r="O285" s="194">
        <f t="shared" si="13"/>
        <v>0</v>
      </c>
      <c r="P285" s="151"/>
    </row>
    <row r="286" spans="1:16" x14ac:dyDescent="0.2">
      <c r="A286" s="72">
        <v>272</v>
      </c>
      <c r="B286" s="72"/>
      <c r="C286" s="72"/>
      <c r="D286" s="72"/>
      <c r="E286" s="73"/>
      <c r="F286" s="72"/>
      <c r="G286" s="73"/>
      <c r="H286" s="74"/>
      <c r="I286" s="74"/>
      <c r="J286" s="74"/>
      <c r="K286" s="74"/>
      <c r="L286" s="194">
        <f t="shared" si="12"/>
        <v>0</v>
      </c>
      <c r="M286" s="194">
        <f t="shared" si="14"/>
        <v>0</v>
      </c>
      <c r="N286" s="75"/>
      <c r="O286" s="194">
        <f t="shared" si="13"/>
        <v>0</v>
      </c>
      <c r="P286" s="151"/>
    </row>
    <row r="287" spans="1:16" x14ac:dyDescent="0.2">
      <c r="A287" s="72">
        <v>273</v>
      </c>
      <c r="B287" s="72"/>
      <c r="C287" s="72"/>
      <c r="D287" s="72"/>
      <c r="E287" s="73"/>
      <c r="F287" s="72"/>
      <c r="G287" s="73"/>
      <c r="H287" s="74"/>
      <c r="I287" s="74"/>
      <c r="J287" s="74"/>
      <c r="K287" s="74"/>
      <c r="L287" s="194">
        <f t="shared" si="12"/>
        <v>0</v>
      </c>
      <c r="M287" s="194">
        <f t="shared" si="14"/>
        <v>0</v>
      </c>
      <c r="N287" s="152"/>
      <c r="O287" s="195">
        <f t="shared" si="13"/>
        <v>0</v>
      </c>
      <c r="P287" s="151"/>
    </row>
    <row r="288" spans="1:16" x14ac:dyDescent="0.2">
      <c r="A288" s="116">
        <f t="shared" ref="A288:A336" si="15">+IF(H287=0,0,ROW()-12)</f>
        <v>0</v>
      </c>
      <c r="B288" s="116"/>
      <c r="C288" s="77"/>
      <c r="D288" s="77"/>
      <c r="E288" s="78"/>
      <c r="F288" s="77"/>
      <c r="G288" s="78"/>
      <c r="H288" s="79"/>
      <c r="I288" s="79"/>
      <c r="J288" s="79"/>
      <c r="K288" s="79"/>
      <c r="N288" s="81"/>
      <c r="O288" s="80">
        <f t="shared" ref="O288:O335" si="16">M288*N288</f>
        <v>0</v>
      </c>
      <c r="P288" s="153"/>
    </row>
    <row r="289" spans="1:16" x14ac:dyDescent="0.2">
      <c r="A289" s="116">
        <f t="shared" si="15"/>
        <v>0</v>
      </c>
      <c r="B289" s="116"/>
      <c r="C289" s="77"/>
      <c r="D289" s="77"/>
      <c r="E289" s="78"/>
      <c r="F289" s="77"/>
      <c r="G289" s="78"/>
      <c r="H289" s="79"/>
      <c r="I289" s="79"/>
      <c r="J289" s="79"/>
      <c r="K289" s="79"/>
      <c r="N289" s="81"/>
      <c r="O289" s="80">
        <f t="shared" si="16"/>
        <v>0</v>
      </c>
      <c r="P289" s="153"/>
    </row>
    <row r="290" spans="1:16" x14ac:dyDescent="0.2">
      <c r="A290" s="116">
        <f t="shared" si="15"/>
        <v>0</v>
      </c>
      <c r="B290" s="116"/>
      <c r="C290" s="77"/>
      <c r="D290" s="77"/>
      <c r="E290" s="78"/>
      <c r="F290" s="77"/>
      <c r="G290" s="78"/>
      <c r="H290" s="79"/>
      <c r="I290" s="79"/>
      <c r="J290" s="79"/>
      <c r="K290" s="79"/>
      <c r="N290" s="81"/>
      <c r="O290" s="80">
        <f t="shared" si="16"/>
        <v>0</v>
      </c>
      <c r="P290" s="153"/>
    </row>
    <row r="291" spans="1:16" x14ac:dyDescent="0.2">
      <c r="A291" s="116">
        <f t="shared" si="15"/>
        <v>0</v>
      </c>
      <c r="B291" s="116"/>
      <c r="C291" s="77"/>
      <c r="D291" s="77"/>
      <c r="E291" s="78"/>
      <c r="F291" s="77"/>
      <c r="G291" s="78"/>
      <c r="H291" s="79"/>
      <c r="I291" s="79"/>
      <c r="J291" s="79"/>
      <c r="K291" s="79"/>
      <c r="N291" s="81"/>
      <c r="O291" s="80">
        <f t="shared" si="16"/>
        <v>0</v>
      </c>
      <c r="P291" s="153"/>
    </row>
    <row r="292" spans="1:16" x14ac:dyDescent="0.2">
      <c r="A292" s="116">
        <f t="shared" si="15"/>
        <v>0</v>
      </c>
      <c r="B292" s="116"/>
      <c r="C292" s="77"/>
      <c r="D292" s="77"/>
      <c r="E292" s="78"/>
      <c r="F292" s="77"/>
      <c r="G292" s="78"/>
      <c r="H292" s="79"/>
      <c r="I292" s="79"/>
      <c r="J292" s="79"/>
      <c r="K292" s="79"/>
      <c r="N292" s="81"/>
      <c r="O292" s="80">
        <f t="shared" si="16"/>
        <v>0</v>
      </c>
      <c r="P292" s="153"/>
    </row>
    <row r="293" spans="1:16" x14ac:dyDescent="0.2">
      <c r="A293" s="116">
        <f t="shared" si="15"/>
        <v>0</v>
      </c>
      <c r="B293" s="116"/>
      <c r="C293" s="77"/>
      <c r="D293" s="77"/>
      <c r="E293" s="78"/>
      <c r="F293" s="77"/>
      <c r="G293" s="78"/>
      <c r="H293" s="79"/>
      <c r="I293" s="79"/>
      <c r="J293" s="79"/>
      <c r="K293" s="79"/>
      <c r="N293" s="81"/>
      <c r="O293" s="80">
        <f t="shared" si="16"/>
        <v>0</v>
      </c>
      <c r="P293" s="153"/>
    </row>
    <row r="294" spans="1:16" x14ac:dyDescent="0.2">
      <c r="A294" s="116">
        <f t="shared" si="15"/>
        <v>0</v>
      </c>
      <c r="B294" s="116"/>
      <c r="C294" s="77"/>
      <c r="D294" s="77"/>
      <c r="E294" s="78"/>
      <c r="F294" s="77"/>
      <c r="G294" s="78"/>
      <c r="H294" s="79"/>
      <c r="I294" s="79"/>
      <c r="J294" s="79"/>
      <c r="K294" s="79"/>
      <c r="N294" s="81"/>
      <c r="O294" s="80">
        <f t="shared" si="16"/>
        <v>0</v>
      </c>
      <c r="P294" s="153"/>
    </row>
    <row r="295" spans="1:16" x14ac:dyDescent="0.2">
      <c r="A295" s="116">
        <f t="shared" si="15"/>
        <v>0</v>
      </c>
      <c r="B295" s="116"/>
      <c r="C295" s="77"/>
      <c r="D295" s="77"/>
      <c r="E295" s="78"/>
      <c r="F295" s="77"/>
      <c r="G295" s="78"/>
      <c r="H295" s="79"/>
      <c r="I295" s="79"/>
      <c r="J295" s="79"/>
      <c r="K295" s="79"/>
      <c r="N295" s="81"/>
      <c r="O295" s="80">
        <f t="shared" si="16"/>
        <v>0</v>
      </c>
      <c r="P295" s="153"/>
    </row>
    <row r="296" spans="1:16" x14ac:dyDescent="0.2">
      <c r="A296" s="116">
        <f t="shared" si="15"/>
        <v>0</v>
      </c>
      <c r="B296" s="116"/>
      <c r="C296" s="77"/>
      <c r="D296" s="77"/>
      <c r="E296" s="78"/>
      <c r="F296" s="77"/>
      <c r="G296" s="78"/>
      <c r="H296" s="79"/>
      <c r="I296" s="79"/>
      <c r="J296" s="79"/>
      <c r="K296" s="79"/>
      <c r="N296" s="81"/>
      <c r="O296" s="80">
        <f t="shared" si="16"/>
        <v>0</v>
      </c>
      <c r="P296" s="153"/>
    </row>
    <row r="297" spans="1:16" x14ac:dyDescent="0.2">
      <c r="A297" s="116">
        <f t="shared" si="15"/>
        <v>0</v>
      </c>
      <c r="B297" s="116"/>
      <c r="C297" s="77"/>
      <c r="D297" s="77"/>
      <c r="E297" s="78"/>
      <c r="F297" s="77"/>
      <c r="G297" s="78"/>
      <c r="H297" s="79"/>
      <c r="I297" s="79"/>
      <c r="J297" s="79"/>
      <c r="K297" s="79"/>
      <c r="N297" s="81"/>
      <c r="O297" s="80">
        <f t="shared" si="16"/>
        <v>0</v>
      </c>
      <c r="P297" s="153"/>
    </row>
    <row r="298" spans="1:16" x14ac:dyDescent="0.2">
      <c r="A298" s="116">
        <f t="shared" si="15"/>
        <v>0</v>
      </c>
      <c r="B298" s="116"/>
      <c r="C298" s="77"/>
      <c r="D298" s="77"/>
      <c r="E298" s="78"/>
      <c r="F298" s="77"/>
      <c r="G298" s="78"/>
      <c r="H298" s="79"/>
      <c r="I298" s="79"/>
      <c r="J298" s="79"/>
      <c r="K298" s="79"/>
      <c r="N298" s="81"/>
      <c r="O298" s="80">
        <f t="shared" si="16"/>
        <v>0</v>
      </c>
      <c r="P298" s="153"/>
    </row>
    <row r="299" spans="1:16" x14ac:dyDescent="0.2">
      <c r="A299" s="116">
        <f t="shared" si="15"/>
        <v>0</v>
      </c>
      <c r="B299" s="116"/>
      <c r="C299" s="77"/>
      <c r="D299" s="77"/>
      <c r="E299" s="78"/>
      <c r="F299" s="77"/>
      <c r="G299" s="78"/>
      <c r="H299" s="79"/>
      <c r="I299" s="79"/>
      <c r="J299" s="79"/>
      <c r="K299" s="79"/>
      <c r="N299" s="81"/>
      <c r="O299" s="80">
        <f t="shared" si="16"/>
        <v>0</v>
      </c>
      <c r="P299" s="153"/>
    </row>
    <row r="300" spans="1:16" x14ac:dyDescent="0.2">
      <c r="A300" s="116">
        <f t="shared" si="15"/>
        <v>0</v>
      </c>
      <c r="B300" s="116"/>
      <c r="C300" s="77"/>
      <c r="D300" s="77"/>
      <c r="E300" s="78"/>
      <c r="F300" s="77"/>
      <c r="G300" s="78"/>
      <c r="H300" s="79"/>
      <c r="I300" s="79"/>
      <c r="J300" s="79"/>
      <c r="K300" s="79"/>
      <c r="N300" s="81"/>
      <c r="O300" s="80">
        <f t="shared" si="16"/>
        <v>0</v>
      </c>
      <c r="P300" s="153"/>
    </row>
    <row r="301" spans="1:16" x14ac:dyDescent="0.2">
      <c r="A301" s="116">
        <f t="shared" si="15"/>
        <v>0</v>
      </c>
      <c r="B301" s="116"/>
      <c r="C301" s="77"/>
      <c r="D301" s="77"/>
      <c r="E301" s="78"/>
      <c r="F301" s="77"/>
      <c r="G301" s="78"/>
      <c r="H301" s="79"/>
      <c r="I301" s="79"/>
      <c r="J301" s="79"/>
      <c r="K301" s="79"/>
      <c r="N301" s="81"/>
      <c r="O301" s="80">
        <f t="shared" si="16"/>
        <v>0</v>
      </c>
      <c r="P301" s="153"/>
    </row>
    <row r="302" spans="1:16" x14ac:dyDescent="0.2">
      <c r="A302" s="116">
        <f t="shared" si="15"/>
        <v>0</v>
      </c>
      <c r="B302" s="116"/>
      <c r="C302" s="77"/>
      <c r="D302" s="77"/>
      <c r="E302" s="78"/>
      <c r="F302" s="77"/>
      <c r="G302" s="78"/>
      <c r="H302" s="79"/>
      <c r="I302" s="79"/>
      <c r="J302" s="79"/>
      <c r="K302" s="79"/>
      <c r="N302" s="81"/>
      <c r="O302" s="80">
        <f t="shared" si="16"/>
        <v>0</v>
      </c>
      <c r="P302" s="153"/>
    </row>
    <row r="303" spans="1:16" x14ac:dyDescent="0.2">
      <c r="A303" s="116">
        <f t="shared" si="15"/>
        <v>0</v>
      </c>
      <c r="B303" s="116"/>
      <c r="C303" s="77"/>
      <c r="D303" s="77"/>
      <c r="E303" s="78"/>
      <c r="F303" s="77"/>
      <c r="G303" s="78"/>
      <c r="H303" s="79"/>
      <c r="I303" s="79"/>
      <c r="J303" s="79"/>
      <c r="K303" s="79"/>
      <c r="N303" s="81"/>
      <c r="O303" s="80">
        <f t="shared" si="16"/>
        <v>0</v>
      </c>
      <c r="P303" s="153"/>
    </row>
    <row r="304" spans="1:16" x14ac:dyDescent="0.2">
      <c r="A304" s="116">
        <f t="shared" si="15"/>
        <v>0</v>
      </c>
      <c r="B304" s="116"/>
      <c r="C304" s="77"/>
      <c r="D304" s="77"/>
      <c r="E304" s="78"/>
      <c r="F304" s="77"/>
      <c r="G304" s="78"/>
      <c r="H304" s="79"/>
      <c r="I304" s="79"/>
      <c r="J304" s="79"/>
      <c r="K304" s="79"/>
      <c r="N304" s="81"/>
      <c r="O304" s="80">
        <f t="shared" si="16"/>
        <v>0</v>
      </c>
      <c r="P304" s="153"/>
    </row>
    <row r="305" spans="1:16" x14ac:dyDescent="0.2">
      <c r="A305" s="116">
        <f t="shared" si="15"/>
        <v>0</v>
      </c>
      <c r="B305" s="116"/>
      <c r="C305" s="77"/>
      <c r="D305" s="77"/>
      <c r="E305" s="78"/>
      <c r="F305" s="77"/>
      <c r="G305" s="78"/>
      <c r="H305" s="79"/>
      <c r="I305" s="79"/>
      <c r="J305" s="79"/>
      <c r="K305" s="79"/>
      <c r="N305" s="81"/>
      <c r="O305" s="80">
        <f t="shared" si="16"/>
        <v>0</v>
      </c>
      <c r="P305" s="153"/>
    </row>
    <row r="306" spans="1:16" x14ac:dyDescent="0.2">
      <c r="A306" s="116">
        <f t="shared" si="15"/>
        <v>0</v>
      </c>
      <c r="B306" s="116"/>
      <c r="C306" s="77"/>
      <c r="D306" s="77"/>
      <c r="E306" s="78"/>
      <c r="F306" s="77"/>
      <c r="G306" s="78"/>
      <c r="H306" s="79"/>
      <c r="I306" s="79"/>
      <c r="J306" s="79"/>
      <c r="K306" s="79"/>
      <c r="N306" s="81"/>
      <c r="O306" s="80">
        <f t="shared" si="16"/>
        <v>0</v>
      </c>
      <c r="P306" s="153"/>
    </row>
    <row r="307" spans="1:16" x14ac:dyDescent="0.2">
      <c r="A307" s="116">
        <f t="shared" si="15"/>
        <v>0</v>
      </c>
      <c r="B307" s="116"/>
      <c r="C307" s="77"/>
      <c r="D307" s="77"/>
      <c r="E307" s="78"/>
      <c r="F307" s="77"/>
      <c r="G307" s="78"/>
      <c r="H307" s="79"/>
      <c r="I307" s="79"/>
      <c r="J307" s="79"/>
      <c r="K307" s="79"/>
      <c r="N307" s="81"/>
      <c r="O307" s="80">
        <f t="shared" si="16"/>
        <v>0</v>
      </c>
      <c r="P307" s="153"/>
    </row>
    <row r="308" spans="1:16" x14ac:dyDescent="0.2">
      <c r="A308" s="116">
        <f t="shared" si="15"/>
        <v>0</v>
      </c>
      <c r="B308" s="116"/>
      <c r="C308" s="77"/>
      <c r="D308" s="77"/>
      <c r="E308" s="78"/>
      <c r="F308" s="77"/>
      <c r="G308" s="78"/>
      <c r="H308" s="79"/>
      <c r="I308" s="79"/>
      <c r="J308" s="79"/>
      <c r="K308" s="79"/>
      <c r="N308" s="81"/>
      <c r="O308" s="80">
        <f t="shared" si="16"/>
        <v>0</v>
      </c>
      <c r="P308" s="153"/>
    </row>
    <row r="309" spans="1:16" x14ac:dyDescent="0.2">
      <c r="A309" s="116">
        <f t="shared" si="15"/>
        <v>0</v>
      </c>
      <c r="B309" s="116"/>
      <c r="C309" s="77"/>
      <c r="D309" s="77"/>
      <c r="E309" s="78"/>
      <c r="F309" s="77"/>
      <c r="G309" s="78"/>
      <c r="H309" s="79"/>
      <c r="I309" s="79"/>
      <c r="J309" s="79"/>
      <c r="K309" s="79"/>
      <c r="N309" s="81"/>
      <c r="O309" s="80">
        <f t="shared" si="16"/>
        <v>0</v>
      </c>
      <c r="P309" s="153"/>
    </row>
    <row r="310" spans="1:16" x14ac:dyDescent="0.2">
      <c r="A310" s="116">
        <f t="shared" si="15"/>
        <v>0</v>
      </c>
      <c r="B310" s="116"/>
      <c r="C310" s="77"/>
      <c r="D310" s="77"/>
      <c r="E310" s="78"/>
      <c r="F310" s="77"/>
      <c r="G310" s="78"/>
      <c r="H310" s="79"/>
      <c r="I310" s="79"/>
      <c r="J310" s="79"/>
      <c r="K310" s="79"/>
      <c r="N310" s="81"/>
      <c r="O310" s="80">
        <f t="shared" si="16"/>
        <v>0</v>
      </c>
      <c r="P310" s="153"/>
    </row>
    <row r="311" spans="1:16" x14ac:dyDescent="0.2">
      <c r="A311" s="116">
        <f t="shared" si="15"/>
        <v>0</v>
      </c>
      <c r="B311" s="116"/>
      <c r="C311" s="77"/>
      <c r="D311" s="77"/>
      <c r="E311" s="78"/>
      <c r="F311" s="77"/>
      <c r="G311" s="78"/>
      <c r="H311" s="79"/>
      <c r="I311" s="79"/>
      <c r="J311" s="79"/>
      <c r="K311" s="79"/>
      <c r="N311" s="81"/>
      <c r="O311" s="80">
        <f t="shared" si="16"/>
        <v>0</v>
      </c>
      <c r="P311" s="153"/>
    </row>
    <row r="312" spans="1:16" x14ac:dyDescent="0.2">
      <c r="A312" s="116">
        <f t="shared" si="15"/>
        <v>0</v>
      </c>
      <c r="B312" s="116"/>
      <c r="C312" s="77"/>
      <c r="D312" s="77"/>
      <c r="E312" s="78"/>
      <c r="F312" s="77"/>
      <c r="G312" s="78"/>
      <c r="H312" s="79"/>
      <c r="I312" s="79"/>
      <c r="J312" s="79"/>
      <c r="K312" s="79"/>
      <c r="N312" s="81"/>
      <c r="O312" s="80">
        <f t="shared" si="16"/>
        <v>0</v>
      </c>
      <c r="P312" s="153"/>
    </row>
    <row r="313" spans="1:16" x14ac:dyDescent="0.2">
      <c r="A313" s="116">
        <f t="shared" si="15"/>
        <v>0</v>
      </c>
      <c r="B313" s="116"/>
      <c r="C313" s="77"/>
      <c r="D313" s="77"/>
      <c r="E313" s="78"/>
      <c r="F313" s="77"/>
      <c r="G313" s="78"/>
      <c r="H313" s="79"/>
      <c r="I313" s="79"/>
      <c r="J313" s="79"/>
      <c r="K313" s="79"/>
      <c r="N313" s="81"/>
      <c r="O313" s="80">
        <f t="shared" si="16"/>
        <v>0</v>
      </c>
      <c r="P313" s="153"/>
    </row>
    <row r="314" spans="1:16" x14ac:dyDescent="0.2">
      <c r="A314" s="116">
        <f t="shared" si="15"/>
        <v>0</v>
      </c>
      <c r="B314" s="116"/>
      <c r="C314" s="77"/>
      <c r="D314" s="77"/>
      <c r="E314" s="78"/>
      <c r="F314" s="77"/>
      <c r="G314" s="78"/>
      <c r="H314" s="79"/>
      <c r="I314" s="79"/>
      <c r="J314" s="79"/>
      <c r="K314" s="79"/>
      <c r="N314" s="81"/>
      <c r="O314" s="80">
        <f t="shared" si="16"/>
        <v>0</v>
      </c>
      <c r="P314" s="153"/>
    </row>
    <row r="315" spans="1:16" x14ac:dyDescent="0.2">
      <c r="A315" s="116">
        <f t="shared" si="15"/>
        <v>0</v>
      </c>
      <c r="B315" s="116"/>
      <c r="C315" s="77"/>
      <c r="D315" s="77"/>
      <c r="E315" s="78"/>
      <c r="F315" s="77"/>
      <c r="G315" s="78"/>
      <c r="H315" s="79"/>
      <c r="I315" s="79"/>
      <c r="J315" s="79"/>
      <c r="K315" s="79"/>
      <c r="N315" s="81"/>
      <c r="O315" s="80">
        <f t="shared" si="16"/>
        <v>0</v>
      </c>
      <c r="P315" s="153"/>
    </row>
    <row r="316" spans="1:16" x14ac:dyDescent="0.2">
      <c r="A316" s="116">
        <f t="shared" si="15"/>
        <v>0</v>
      </c>
      <c r="B316" s="116"/>
      <c r="C316" s="77"/>
      <c r="D316" s="77"/>
      <c r="E316" s="78"/>
      <c r="F316" s="77"/>
      <c r="G316" s="78"/>
      <c r="H316" s="79"/>
      <c r="I316" s="79"/>
      <c r="J316" s="79"/>
      <c r="K316" s="79"/>
      <c r="N316" s="81"/>
      <c r="O316" s="80">
        <f t="shared" si="16"/>
        <v>0</v>
      </c>
      <c r="P316" s="153"/>
    </row>
    <row r="317" spans="1:16" x14ac:dyDescent="0.2">
      <c r="A317" s="116">
        <f t="shared" si="15"/>
        <v>0</v>
      </c>
      <c r="B317" s="116"/>
      <c r="C317" s="77"/>
      <c r="D317" s="77"/>
      <c r="E317" s="78"/>
      <c r="F317" s="77"/>
      <c r="G317" s="78"/>
      <c r="H317" s="79"/>
      <c r="I317" s="79"/>
      <c r="J317" s="79"/>
      <c r="K317" s="79"/>
      <c r="N317" s="81"/>
      <c r="O317" s="80">
        <f t="shared" si="16"/>
        <v>0</v>
      </c>
      <c r="P317" s="153"/>
    </row>
    <row r="318" spans="1:16" x14ac:dyDescent="0.2">
      <c r="A318" s="116">
        <f t="shared" si="15"/>
        <v>0</v>
      </c>
      <c r="B318" s="116"/>
      <c r="C318" s="77"/>
      <c r="D318" s="77"/>
      <c r="E318" s="78"/>
      <c r="F318" s="77"/>
      <c r="G318" s="78"/>
      <c r="H318" s="79"/>
      <c r="I318" s="79"/>
      <c r="J318" s="79"/>
      <c r="K318" s="79"/>
      <c r="N318" s="81"/>
      <c r="O318" s="80">
        <f t="shared" si="16"/>
        <v>0</v>
      </c>
      <c r="P318" s="153"/>
    </row>
    <row r="319" spans="1:16" x14ac:dyDescent="0.2">
      <c r="A319" s="116">
        <f t="shared" si="15"/>
        <v>0</v>
      </c>
      <c r="B319" s="116"/>
      <c r="C319" s="77"/>
      <c r="D319" s="77"/>
      <c r="E319" s="78"/>
      <c r="F319" s="77"/>
      <c r="G319" s="78"/>
      <c r="H319" s="79"/>
      <c r="I319" s="79"/>
      <c r="J319" s="79"/>
      <c r="K319" s="79"/>
      <c r="N319" s="81"/>
      <c r="O319" s="80">
        <f t="shared" si="16"/>
        <v>0</v>
      </c>
      <c r="P319" s="153"/>
    </row>
    <row r="320" spans="1:16" x14ac:dyDescent="0.2">
      <c r="A320" s="116">
        <f t="shared" si="15"/>
        <v>0</v>
      </c>
      <c r="B320" s="116"/>
      <c r="C320" s="77"/>
      <c r="D320" s="77"/>
      <c r="E320" s="78"/>
      <c r="F320" s="77"/>
      <c r="G320" s="78"/>
      <c r="H320" s="79"/>
      <c r="I320" s="79"/>
      <c r="J320" s="79"/>
      <c r="K320" s="79"/>
      <c r="N320" s="81"/>
      <c r="O320" s="80">
        <f t="shared" si="16"/>
        <v>0</v>
      </c>
      <c r="P320" s="153"/>
    </row>
    <row r="321" spans="1:16" x14ac:dyDescent="0.2">
      <c r="A321" s="116">
        <f t="shared" si="15"/>
        <v>0</v>
      </c>
      <c r="B321" s="116"/>
      <c r="C321" s="77"/>
      <c r="D321" s="77"/>
      <c r="E321" s="78"/>
      <c r="F321" s="77"/>
      <c r="G321" s="78"/>
      <c r="H321" s="79"/>
      <c r="I321" s="79"/>
      <c r="J321" s="79"/>
      <c r="K321" s="79"/>
      <c r="N321" s="81"/>
      <c r="O321" s="80">
        <f t="shared" si="16"/>
        <v>0</v>
      </c>
      <c r="P321" s="153"/>
    </row>
    <row r="322" spans="1:16" x14ac:dyDescent="0.2">
      <c r="A322" s="116">
        <f t="shared" si="15"/>
        <v>0</v>
      </c>
      <c r="B322" s="116"/>
      <c r="C322" s="77"/>
      <c r="D322" s="77"/>
      <c r="E322" s="78"/>
      <c r="F322" s="77"/>
      <c r="G322" s="78"/>
      <c r="H322" s="79"/>
      <c r="I322" s="79"/>
      <c r="J322" s="79"/>
      <c r="K322" s="79"/>
      <c r="N322" s="81"/>
      <c r="O322" s="80">
        <f t="shared" si="16"/>
        <v>0</v>
      </c>
      <c r="P322" s="153"/>
    </row>
    <row r="323" spans="1:16" x14ac:dyDescent="0.2">
      <c r="A323" s="116">
        <f t="shared" si="15"/>
        <v>0</v>
      </c>
      <c r="B323" s="116"/>
      <c r="C323" s="77"/>
      <c r="D323" s="77"/>
      <c r="E323" s="78"/>
      <c r="F323" s="77"/>
      <c r="G323" s="78"/>
      <c r="H323" s="79"/>
      <c r="I323" s="79"/>
      <c r="J323" s="79"/>
      <c r="K323" s="79"/>
      <c r="N323" s="81"/>
      <c r="O323" s="80">
        <f t="shared" si="16"/>
        <v>0</v>
      </c>
      <c r="P323" s="153"/>
    </row>
    <row r="324" spans="1:16" x14ac:dyDescent="0.2">
      <c r="A324" s="116">
        <f t="shared" si="15"/>
        <v>0</v>
      </c>
      <c r="B324" s="116"/>
      <c r="C324" s="77"/>
      <c r="D324" s="77"/>
      <c r="E324" s="78"/>
      <c r="F324" s="77"/>
      <c r="G324" s="78"/>
      <c r="H324" s="79"/>
      <c r="I324" s="79"/>
      <c r="J324" s="79"/>
      <c r="K324" s="79"/>
      <c r="N324" s="81"/>
      <c r="O324" s="80">
        <f t="shared" si="16"/>
        <v>0</v>
      </c>
      <c r="P324" s="153"/>
    </row>
    <row r="325" spans="1:16" x14ac:dyDescent="0.2">
      <c r="A325" s="116">
        <f t="shared" si="15"/>
        <v>0</v>
      </c>
      <c r="B325" s="116"/>
      <c r="C325" s="77"/>
      <c r="D325" s="77"/>
      <c r="E325" s="78"/>
      <c r="F325" s="77"/>
      <c r="G325" s="78"/>
      <c r="H325" s="79"/>
      <c r="I325" s="79"/>
      <c r="J325" s="79"/>
      <c r="K325" s="79"/>
      <c r="N325" s="81"/>
      <c r="O325" s="80">
        <f t="shared" si="16"/>
        <v>0</v>
      </c>
      <c r="P325" s="153"/>
    </row>
    <row r="326" spans="1:16" x14ac:dyDescent="0.2">
      <c r="A326" s="116">
        <f t="shared" si="15"/>
        <v>0</v>
      </c>
      <c r="B326" s="116"/>
      <c r="C326" s="77"/>
      <c r="D326" s="77"/>
      <c r="E326" s="78"/>
      <c r="F326" s="77"/>
      <c r="G326" s="78"/>
      <c r="H326" s="79"/>
      <c r="I326" s="79"/>
      <c r="J326" s="79"/>
      <c r="K326" s="79"/>
      <c r="N326" s="81"/>
      <c r="O326" s="80">
        <f t="shared" si="16"/>
        <v>0</v>
      </c>
      <c r="P326" s="153"/>
    </row>
    <row r="327" spans="1:16" x14ac:dyDescent="0.2">
      <c r="A327" s="116">
        <f t="shared" si="15"/>
        <v>0</v>
      </c>
      <c r="B327" s="116"/>
      <c r="C327" s="77"/>
      <c r="D327" s="77"/>
      <c r="E327" s="78"/>
      <c r="F327" s="77"/>
      <c r="G327" s="78"/>
      <c r="H327" s="79"/>
      <c r="I327" s="79"/>
      <c r="J327" s="79"/>
      <c r="K327" s="79"/>
      <c r="N327" s="81"/>
      <c r="O327" s="80">
        <f t="shared" si="16"/>
        <v>0</v>
      </c>
      <c r="P327" s="153"/>
    </row>
    <row r="328" spans="1:16" x14ac:dyDescent="0.2">
      <c r="A328" s="116">
        <f t="shared" si="15"/>
        <v>0</v>
      </c>
      <c r="B328" s="116"/>
      <c r="C328" s="77"/>
      <c r="D328" s="77"/>
      <c r="E328" s="78"/>
      <c r="F328" s="77"/>
      <c r="G328" s="78"/>
      <c r="H328" s="79"/>
      <c r="I328" s="79"/>
      <c r="J328" s="79"/>
      <c r="K328" s="79"/>
      <c r="N328" s="81"/>
      <c r="O328" s="80">
        <f t="shared" si="16"/>
        <v>0</v>
      </c>
      <c r="P328" s="153"/>
    </row>
    <row r="329" spans="1:16" x14ac:dyDescent="0.2">
      <c r="A329" s="116">
        <f t="shared" si="15"/>
        <v>0</v>
      </c>
      <c r="B329" s="116"/>
      <c r="C329" s="77"/>
      <c r="D329" s="77"/>
      <c r="E329" s="78"/>
      <c r="F329" s="77"/>
      <c r="G329" s="78"/>
      <c r="H329" s="79"/>
      <c r="I329" s="79"/>
      <c r="J329" s="79"/>
      <c r="K329" s="79"/>
      <c r="N329" s="81"/>
      <c r="O329" s="80">
        <f t="shared" si="16"/>
        <v>0</v>
      </c>
      <c r="P329" s="153"/>
    </row>
    <row r="330" spans="1:16" x14ac:dyDescent="0.2">
      <c r="A330" s="116">
        <f t="shared" si="15"/>
        <v>0</v>
      </c>
      <c r="B330" s="116"/>
      <c r="C330" s="77"/>
      <c r="D330" s="77"/>
      <c r="E330" s="78"/>
      <c r="F330" s="77"/>
      <c r="G330" s="78"/>
      <c r="H330" s="79"/>
      <c r="I330" s="79"/>
      <c r="J330" s="79"/>
      <c r="K330" s="79"/>
      <c r="N330" s="81"/>
      <c r="O330" s="80">
        <f t="shared" si="16"/>
        <v>0</v>
      </c>
      <c r="P330" s="153"/>
    </row>
    <row r="331" spans="1:16" x14ac:dyDescent="0.2">
      <c r="A331" s="116">
        <f t="shared" si="15"/>
        <v>0</v>
      </c>
      <c r="B331" s="116"/>
      <c r="C331" s="77"/>
      <c r="D331" s="77"/>
      <c r="E331" s="78"/>
      <c r="F331" s="77"/>
      <c r="G331" s="78"/>
      <c r="H331" s="79"/>
      <c r="I331" s="79"/>
      <c r="J331" s="79"/>
      <c r="K331" s="79"/>
      <c r="N331" s="81"/>
      <c r="O331" s="80">
        <f t="shared" si="16"/>
        <v>0</v>
      </c>
      <c r="P331" s="153"/>
    </row>
    <row r="332" spans="1:16" x14ac:dyDescent="0.2">
      <c r="A332" s="116">
        <f t="shared" si="15"/>
        <v>0</v>
      </c>
      <c r="B332" s="116"/>
      <c r="C332" s="77"/>
      <c r="D332" s="77"/>
      <c r="E332" s="78"/>
      <c r="F332" s="77"/>
      <c r="G332" s="78"/>
      <c r="H332" s="79"/>
      <c r="I332" s="79"/>
      <c r="J332" s="79"/>
      <c r="K332" s="79"/>
      <c r="N332" s="81"/>
      <c r="O332" s="80">
        <f t="shared" si="16"/>
        <v>0</v>
      </c>
      <c r="P332" s="153"/>
    </row>
    <row r="333" spans="1:16" x14ac:dyDescent="0.2">
      <c r="A333" s="116">
        <f t="shared" si="15"/>
        <v>0</v>
      </c>
      <c r="B333" s="116"/>
      <c r="C333" s="77"/>
      <c r="D333" s="77"/>
      <c r="E333" s="78"/>
      <c r="F333" s="77"/>
      <c r="G333" s="78"/>
      <c r="H333" s="79"/>
      <c r="I333" s="79"/>
      <c r="J333" s="79"/>
      <c r="K333" s="79"/>
      <c r="N333" s="81"/>
      <c r="O333" s="80">
        <f t="shared" si="16"/>
        <v>0</v>
      </c>
      <c r="P333" s="153"/>
    </row>
    <row r="334" spans="1:16" x14ac:dyDescent="0.2">
      <c r="A334" s="116">
        <f t="shared" si="15"/>
        <v>0</v>
      </c>
      <c r="B334" s="116"/>
      <c r="C334" s="77"/>
      <c r="D334" s="77"/>
      <c r="E334" s="78"/>
      <c r="F334" s="77"/>
      <c r="G334" s="78"/>
      <c r="H334" s="79"/>
      <c r="I334" s="79"/>
      <c r="J334" s="79"/>
      <c r="K334" s="79"/>
      <c r="N334" s="81"/>
      <c r="O334" s="80">
        <f t="shared" si="16"/>
        <v>0</v>
      </c>
      <c r="P334" s="153"/>
    </row>
    <row r="335" spans="1:16" x14ac:dyDescent="0.2">
      <c r="A335" s="116">
        <f t="shared" si="15"/>
        <v>0</v>
      </c>
      <c r="B335" s="116"/>
      <c r="C335" s="77"/>
      <c r="D335" s="77"/>
      <c r="E335" s="78"/>
      <c r="F335" s="77"/>
      <c r="G335" s="78"/>
      <c r="H335" s="79"/>
      <c r="I335" s="79"/>
      <c r="J335" s="79"/>
      <c r="K335" s="79"/>
      <c r="N335" s="81"/>
      <c r="O335" s="80">
        <f t="shared" si="16"/>
        <v>0</v>
      </c>
      <c r="P335" s="153"/>
    </row>
    <row r="336" spans="1:16" x14ac:dyDescent="0.2">
      <c r="A336" s="116">
        <f t="shared" si="15"/>
        <v>0</v>
      </c>
      <c r="B336" s="116"/>
      <c r="C336" s="77"/>
      <c r="D336" s="77"/>
      <c r="E336" s="78"/>
      <c r="F336" s="77"/>
      <c r="G336" s="78"/>
      <c r="H336" s="79"/>
      <c r="I336" s="79"/>
      <c r="J336" s="79"/>
      <c r="K336" s="79"/>
      <c r="N336" s="81"/>
      <c r="O336" s="80">
        <f t="shared" ref="O336:O379" si="17">M336*N336</f>
        <v>0</v>
      </c>
      <c r="P336" s="153"/>
    </row>
    <row r="337" spans="1:16" x14ac:dyDescent="0.2">
      <c r="A337" s="116">
        <f t="shared" ref="A337:A400" si="18">+IF(H336=0,0,ROW()-12)</f>
        <v>0</v>
      </c>
      <c r="B337" s="116"/>
      <c r="C337" s="77"/>
      <c r="D337" s="77"/>
      <c r="E337" s="78"/>
      <c r="F337" s="77"/>
      <c r="G337" s="78"/>
      <c r="H337" s="79"/>
      <c r="I337" s="79"/>
      <c r="J337" s="79"/>
      <c r="K337" s="79"/>
      <c r="N337" s="81"/>
      <c r="O337" s="80">
        <f t="shared" si="17"/>
        <v>0</v>
      </c>
      <c r="P337" s="153"/>
    </row>
    <row r="338" spans="1:16" x14ac:dyDescent="0.2">
      <c r="A338" s="116">
        <f t="shared" si="18"/>
        <v>0</v>
      </c>
      <c r="B338" s="116"/>
      <c r="C338" s="77"/>
      <c r="D338" s="77"/>
      <c r="E338" s="78"/>
      <c r="F338" s="77"/>
      <c r="G338" s="78"/>
      <c r="H338" s="79"/>
      <c r="I338" s="79"/>
      <c r="J338" s="79"/>
      <c r="K338" s="79"/>
      <c r="N338" s="81"/>
      <c r="O338" s="80">
        <f t="shared" si="17"/>
        <v>0</v>
      </c>
      <c r="P338" s="153"/>
    </row>
    <row r="339" spans="1:16" x14ac:dyDescent="0.2">
      <c r="A339" s="116">
        <f t="shared" si="18"/>
        <v>0</v>
      </c>
      <c r="B339" s="116"/>
      <c r="C339" s="77"/>
      <c r="D339" s="77"/>
      <c r="E339" s="78"/>
      <c r="F339" s="77"/>
      <c r="G339" s="78"/>
      <c r="H339" s="79"/>
      <c r="I339" s="79"/>
      <c r="J339" s="79"/>
      <c r="K339" s="79"/>
      <c r="N339" s="81"/>
      <c r="O339" s="80">
        <f t="shared" si="17"/>
        <v>0</v>
      </c>
      <c r="P339" s="153"/>
    </row>
    <row r="340" spans="1:16" x14ac:dyDescent="0.2">
      <c r="A340" s="116">
        <f t="shared" si="18"/>
        <v>0</v>
      </c>
      <c r="B340" s="116"/>
      <c r="C340" s="77"/>
      <c r="D340" s="77"/>
      <c r="E340" s="78"/>
      <c r="F340" s="77"/>
      <c r="G340" s="78"/>
      <c r="H340" s="79"/>
      <c r="I340" s="79"/>
      <c r="J340" s="79"/>
      <c r="K340" s="79"/>
      <c r="N340" s="81"/>
      <c r="O340" s="80">
        <f t="shared" si="17"/>
        <v>0</v>
      </c>
      <c r="P340" s="153"/>
    </row>
    <row r="341" spans="1:16" x14ac:dyDescent="0.2">
      <c r="A341" s="116">
        <f t="shared" si="18"/>
        <v>0</v>
      </c>
      <c r="B341" s="116"/>
      <c r="C341" s="77"/>
      <c r="D341" s="77"/>
      <c r="E341" s="78"/>
      <c r="F341" s="77"/>
      <c r="G341" s="78"/>
      <c r="H341" s="79"/>
      <c r="I341" s="79"/>
      <c r="J341" s="79"/>
      <c r="K341" s="79"/>
      <c r="N341" s="81"/>
      <c r="O341" s="80">
        <f t="shared" si="17"/>
        <v>0</v>
      </c>
      <c r="P341" s="153"/>
    </row>
    <row r="342" spans="1:16" x14ac:dyDescent="0.2">
      <c r="A342" s="116">
        <f t="shared" si="18"/>
        <v>0</v>
      </c>
      <c r="B342" s="116"/>
      <c r="C342" s="77"/>
      <c r="D342" s="77"/>
      <c r="E342" s="78"/>
      <c r="F342" s="77"/>
      <c r="G342" s="78"/>
      <c r="H342" s="79"/>
      <c r="I342" s="79"/>
      <c r="J342" s="79"/>
      <c r="K342" s="79"/>
      <c r="N342" s="81"/>
      <c r="O342" s="80">
        <f t="shared" si="17"/>
        <v>0</v>
      </c>
      <c r="P342" s="153"/>
    </row>
    <row r="343" spans="1:16" x14ac:dyDescent="0.2">
      <c r="A343" s="116">
        <f t="shared" si="18"/>
        <v>0</v>
      </c>
      <c r="B343" s="116"/>
      <c r="C343" s="77"/>
      <c r="D343" s="77"/>
      <c r="E343" s="78"/>
      <c r="F343" s="77"/>
      <c r="G343" s="78"/>
      <c r="H343" s="79"/>
      <c r="I343" s="79"/>
      <c r="J343" s="79"/>
      <c r="K343" s="79"/>
      <c r="N343" s="81"/>
      <c r="O343" s="80">
        <f t="shared" si="17"/>
        <v>0</v>
      </c>
      <c r="P343" s="153"/>
    </row>
    <row r="344" spans="1:16" x14ac:dyDescent="0.2">
      <c r="A344" s="116">
        <f t="shared" si="18"/>
        <v>0</v>
      </c>
      <c r="B344" s="116"/>
      <c r="C344" s="77"/>
      <c r="D344" s="77"/>
      <c r="E344" s="78"/>
      <c r="F344" s="77"/>
      <c r="G344" s="78"/>
      <c r="H344" s="79"/>
      <c r="I344" s="79"/>
      <c r="J344" s="79"/>
      <c r="K344" s="79"/>
      <c r="N344" s="81"/>
      <c r="O344" s="80">
        <f t="shared" si="17"/>
        <v>0</v>
      </c>
      <c r="P344" s="153"/>
    </row>
    <row r="345" spans="1:16" x14ac:dyDescent="0.2">
      <c r="A345" s="116">
        <f t="shared" si="18"/>
        <v>0</v>
      </c>
      <c r="B345" s="116"/>
      <c r="C345" s="77"/>
      <c r="D345" s="77"/>
      <c r="E345" s="78"/>
      <c r="F345" s="77"/>
      <c r="G345" s="78"/>
      <c r="H345" s="79"/>
      <c r="I345" s="79"/>
      <c r="J345" s="79"/>
      <c r="K345" s="79"/>
      <c r="N345" s="81"/>
      <c r="O345" s="80">
        <f t="shared" si="17"/>
        <v>0</v>
      </c>
      <c r="P345" s="153"/>
    </row>
    <row r="346" spans="1:16" x14ac:dyDescent="0.2">
      <c r="A346" s="116">
        <f t="shared" si="18"/>
        <v>0</v>
      </c>
      <c r="B346" s="116"/>
      <c r="C346" s="77"/>
      <c r="D346" s="77"/>
      <c r="E346" s="78"/>
      <c r="F346" s="77"/>
      <c r="G346" s="78"/>
      <c r="H346" s="79"/>
      <c r="I346" s="79"/>
      <c r="J346" s="79"/>
      <c r="K346" s="79"/>
      <c r="N346" s="81"/>
      <c r="O346" s="80">
        <f t="shared" si="17"/>
        <v>0</v>
      </c>
      <c r="P346" s="153"/>
    </row>
    <row r="347" spans="1:16" x14ac:dyDescent="0.2">
      <c r="A347" s="116">
        <f t="shared" si="18"/>
        <v>0</v>
      </c>
      <c r="B347" s="116"/>
      <c r="C347" s="77"/>
      <c r="D347" s="77"/>
      <c r="E347" s="78"/>
      <c r="F347" s="77"/>
      <c r="G347" s="78"/>
      <c r="H347" s="79"/>
      <c r="I347" s="79"/>
      <c r="J347" s="79"/>
      <c r="K347" s="79"/>
      <c r="N347" s="81"/>
      <c r="O347" s="80">
        <f t="shared" si="17"/>
        <v>0</v>
      </c>
      <c r="P347" s="153"/>
    </row>
    <row r="348" spans="1:16" x14ac:dyDescent="0.2">
      <c r="A348" s="116">
        <f t="shared" si="18"/>
        <v>0</v>
      </c>
      <c r="B348" s="116"/>
      <c r="C348" s="77"/>
      <c r="D348" s="77"/>
      <c r="E348" s="78"/>
      <c r="F348" s="77"/>
      <c r="G348" s="78"/>
      <c r="H348" s="79"/>
      <c r="I348" s="79"/>
      <c r="J348" s="79"/>
      <c r="K348" s="79"/>
      <c r="N348" s="81"/>
      <c r="O348" s="80">
        <f t="shared" si="17"/>
        <v>0</v>
      </c>
      <c r="P348" s="153"/>
    </row>
    <row r="349" spans="1:16" x14ac:dyDescent="0.2">
      <c r="A349" s="116">
        <f t="shared" si="18"/>
        <v>0</v>
      </c>
      <c r="B349" s="116"/>
      <c r="C349" s="77"/>
      <c r="D349" s="77"/>
      <c r="E349" s="78"/>
      <c r="F349" s="77"/>
      <c r="G349" s="78"/>
      <c r="H349" s="79"/>
      <c r="I349" s="79"/>
      <c r="J349" s="79"/>
      <c r="K349" s="79"/>
      <c r="N349" s="81"/>
      <c r="O349" s="80">
        <f t="shared" si="17"/>
        <v>0</v>
      </c>
      <c r="P349" s="153"/>
    </row>
    <row r="350" spans="1:16" x14ac:dyDescent="0.2">
      <c r="A350" s="116">
        <f t="shared" si="18"/>
        <v>0</v>
      </c>
      <c r="B350" s="116"/>
      <c r="C350" s="77"/>
      <c r="D350" s="77"/>
      <c r="E350" s="78"/>
      <c r="F350" s="77"/>
      <c r="G350" s="78"/>
      <c r="H350" s="79"/>
      <c r="I350" s="79"/>
      <c r="J350" s="79"/>
      <c r="K350" s="79"/>
      <c r="N350" s="81"/>
      <c r="O350" s="80">
        <f t="shared" si="17"/>
        <v>0</v>
      </c>
      <c r="P350" s="153"/>
    </row>
    <row r="351" spans="1:16" x14ac:dyDescent="0.2">
      <c r="A351" s="116">
        <f t="shared" si="18"/>
        <v>0</v>
      </c>
      <c r="B351" s="116"/>
      <c r="C351" s="77"/>
      <c r="D351" s="77"/>
      <c r="E351" s="78"/>
      <c r="F351" s="77"/>
      <c r="G351" s="78"/>
      <c r="H351" s="79"/>
      <c r="I351" s="79"/>
      <c r="J351" s="79"/>
      <c r="K351" s="79"/>
      <c r="N351" s="81"/>
      <c r="O351" s="80">
        <f t="shared" si="17"/>
        <v>0</v>
      </c>
      <c r="P351" s="153"/>
    </row>
    <row r="352" spans="1:16" x14ac:dyDescent="0.2">
      <c r="A352" s="116">
        <f t="shared" si="18"/>
        <v>0</v>
      </c>
      <c r="B352" s="116"/>
      <c r="C352" s="77"/>
      <c r="D352" s="77"/>
      <c r="E352" s="78"/>
      <c r="F352" s="77"/>
      <c r="G352" s="78"/>
      <c r="H352" s="79"/>
      <c r="I352" s="79"/>
      <c r="J352" s="79"/>
      <c r="K352" s="79"/>
      <c r="N352" s="81"/>
      <c r="O352" s="80">
        <f t="shared" si="17"/>
        <v>0</v>
      </c>
      <c r="P352" s="153"/>
    </row>
    <row r="353" spans="1:16" x14ac:dyDescent="0.2">
      <c r="A353" s="116">
        <f t="shared" si="18"/>
        <v>0</v>
      </c>
      <c r="B353" s="116"/>
      <c r="C353" s="77"/>
      <c r="D353" s="77"/>
      <c r="E353" s="78"/>
      <c r="F353" s="77"/>
      <c r="G353" s="78"/>
      <c r="H353" s="79"/>
      <c r="I353" s="79"/>
      <c r="J353" s="79"/>
      <c r="K353" s="79"/>
      <c r="N353" s="81"/>
      <c r="O353" s="80">
        <f t="shared" si="17"/>
        <v>0</v>
      </c>
      <c r="P353" s="153"/>
    </row>
    <row r="354" spans="1:16" x14ac:dyDescent="0.2">
      <c r="A354" s="116">
        <f t="shared" si="18"/>
        <v>0</v>
      </c>
      <c r="B354" s="116"/>
      <c r="C354" s="77"/>
      <c r="D354" s="77"/>
      <c r="E354" s="78"/>
      <c r="F354" s="77"/>
      <c r="G354" s="78"/>
      <c r="H354" s="79"/>
      <c r="I354" s="79"/>
      <c r="J354" s="79"/>
      <c r="K354" s="79"/>
      <c r="N354" s="81"/>
      <c r="O354" s="80">
        <f t="shared" si="17"/>
        <v>0</v>
      </c>
      <c r="P354" s="153"/>
    </row>
    <row r="355" spans="1:16" x14ac:dyDescent="0.2">
      <c r="A355" s="116">
        <f t="shared" si="18"/>
        <v>0</v>
      </c>
      <c r="B355" s="116"/>
      <c r="C355" s="77"/>
      <c r="D355" s="77"/>
      <c r="E355" s="78"/>
      <c r="F355" s="77"/>
      <c r="G355" s="78"/>
      <c r="H355" s="79"/>
      <c r="I355" s="79"/>
      <c r="J355" s="79"/>
      <c r="K355" s="79"/>
      <c r="N355" s="81"/>
      <c r="O355" s="80">
        <f t="shared" si="17"/>
        <v>0</v>
      </c>
      <c r="P355" s="153"/>
    </row>
    <row r="356" spans="1:16" x14ac:dyDescent="0.2">
      <c r="A356" s="116">
        <f t="shared" si="18"/>
        <v>0</v>
      </c>
      <c r="B356" s="116"/>
      <c r="C356" s="77"/>
      <c r="D356" s="77"/>
      <c r="E356" s="78"/>
      <c r="F356" s="77"/>
      <c r="G356" s="78"/>
      <c r="H356" s="79"/>
      <c r="I356" s="79"/>
      <c r="J356" s="79"/>
      <c r="K356" s="79"/>
      <c r="N356" s="81"/>
      <c r="O356" s="80">
        <f t="shared" si="17"/>
        <v>0</v>
      </c>
      <c r="P356" s="153"/>
    </row>
    <row r="357" spans="1:16" x14ac:dyDescent="0.2">
      <c r="A357" s="116">
        <f t="shared" si="18"/>
        <v>0</v>
      </c>
      <c r="B357" s="116"/>
      <c r="C357" s="77"/>
      <c r="D357" s="77"/>
      <c r="E357" s="78"/>
      <c r="F357" s="77"/>
      <c r="G357" s="78"/>
      <c r="H357" s="79"/>
      <c r="I357" s="79"/>
      <c r="J357" s="79"/>
      <c r="K357" s="79"/>
      <c r="N357" s="81"/>
      <c r="O357" s="80">
        <f t="shared" si="17"/>
        <v>0</v>
      </c>
      <c r="P357" s="153"/>
    </row>
    <row r="358" spans="1:16" x14ac:dyDescent="0.2">
      <c r="A358" s="116">
        <f t="shared" si="18"/>
        <v>0</v>
      </c>
      <c r="B358" s="116"/>
      <c r="C358" s="77"/>
      <c r="D358" s="77"/>
      <c r="E358" s="78"/>
      <c r="F358" s="77"/>
      <c r="G358" s="78"/>
      <c r="H358" s="79"/>
      <c r="I358" s="79"/>
      <c r="J358" s="79"/>
      <c r="K358" s="79"/>
      <c r="N358" s="81"/>
      <c r="O358" s="80">
        <f t="shared" si="17"/>
        <v>0</v>
      </c>
      <c r="P358" s="153"/>
    </row>
    <row r="359" spans="1:16" x14ac:dyDescent="0.2">
      <c r="A359" s="116">
        <f t="shared" si="18"/>
        <v>0</v>
      </c>
      <c r="B359" s="116"/>
      <c r="C359" s="77"/>
      <c r="D359" s="77"/>
      <c r="E359" s="78"/>
      <c r="F359" s="77"/>
      <c r="G359" s="78"/>
      <c r="H359" s="79"/>
      <c r="I359" s="79"/>
      <c r="J359" s="79"/>
      <c r="K359" s="79"/>
      <c r="N359" s="81"/>
      <c r="O359" s="80">
        <f t="shared" si="17"/>
        <v>0</v>
      </c>
      <c r="P359" s="153"/>
    </row>
    <row r="360" spans="1:16" x14ac:dyDescent="0.2">
      <c r="A360" s="116">
        <f t="shared" si="18"/>
        <v>0</v>
      </c>
      <c r="B360" s="116"/>
      <c r="C360" s="77"/>
      <c r="D360" s="77"/>
      <c r="E360" s="78"/>
      <c r="F360" s="77"/>
      <c r="G360" s="78"/>
      <c r="H360" s="79"/>
      <c r="I360" s="79"/>
      <c r="J360" s="79"/>
      <c r="K360" s="79"/>
      <c r="N360" s="81"/>
      <c r="O360" s="80">
        <f t="shared" si="17"/>
        <v>0</v>
      </c>
      <c r="P360" s="153"/>
    </row>
    <row r="361" spans="1:16" x14ac:dyDescent="0.2">
      <c r="A361" s="116">
        <f t="shared" si="18"/>
        <v>0</v>
      </c>
      <c r="B361" s="116"/>
      <c r="C361" s="77"/>
      <c r="D361" s="77"/>
      <c r="E361" s="78"/>
      <c r="F361" s="77"/>
      <c r="G361" s="78"/>
      <c r="H361" s="79"/>
      <c r="I361" s="79"/>
      <c r="J361" s="79"/>
      <c r="K361" s="79"/>
      <c r="N361" s="81"/>
      <c r="O361" s="80">
        <f t="shared" si="17"/>
        <v>0</v>
      </c>
      <c r="P361" s="153"/>
    </row>
    <row r="362" spans="1:16" x14ac:dyDescent="0.2">
      <c r="A362" s="116">
        <f t="shared" si="18"/>
        <v>0</v>
      </c>
      <c r="B362" s="116"/>
      <c r="C362" s="77"/>
      <c r="D362" s="77"/>
      <c r="E362" s="78"/>
      <c r="F362" s="77"/>
      <c r="G362" s="78"/>
      <c r="H362" s="79"/>
      <c r="I362" s="79"/>
      <c r="J362" s="79"/>
      <c r="K362" s="79"/>
      <c r="N362" s="81"/>
      <c r="O362" s="80">
        <f t="shared" si="17"/>
        <v>0</v>
      </c>
      <c r="P362" s="153"/>
    </row>
    <row r="363" spans="1:16" x14ac:dyDescent="0.2">
      <c r="A363" s="116">
        <f t="shared" si="18"/>
        <v>0</v>
      </c>
      <c r="B363" s="116"/>
      <c r="C363" s="77"/>
      <c r="D363" s="77"/>
      <c r="E363" s="78"/>
      <c r="F363" s="77"/>
      <c r="G363" s="78"/>
      <c r="H363" s="79"/>
      <c r="I363" s="79"/>
      <c r="J363" s="79"/>
      <c r="K363" s="79"/>
      <c r="N363" s="81"/>
      <c r="O363" s="80">
        <f t="shared" si="17"/>
        <v>0</v>
      </c>
      <c r="P363" s="153"/>
    </row>
    <row r="364" spans="1:16" x14ac:dyDescent="0.2">
      <c r="A364" s="116">
        <f t="shared" si="18"/>
        <v>0</v>
      </c>
      <c r="B364" s="116"/>
      <c r="C364" s="77"/>
      <c r="D364" s="77"/>
      <c r="E364" s="78"/>
      <c r="F364" s="77"/>
      <c r="G364" s="78"/>
      <c r="H364" s="79"/>
      <c r="I364" s="79"/>
      <c r="J364" s="79"/>
      <c r="K364" s="79"/>
      <c r="N364" s="81"/>
      <c r="O364" s="80">
        <f t="shared" si="17"/>
        <v>0</v>
      </c>
      <c r="P364" s="153"/>
    </row>
    <row r="365" spans="1:16" x14ac:dyDescent="0.2">
      <c r="A365" s="116">
        <f t="shared" si="18"/>
        <v>0</v>
      </c>
      <c r="B365" s="116"/>
      <c r="C365" s="77"/>
      <c r="D365" s="77"/>
      <c r="E365" s="78"/>
      <c r="F365" s="77"/>
      <c r="G365" s="78"/>
      <c r="H365" s="79"/>
      <c r="I365" s="79"/>
      <c r="J365" s="79"/>
      <c r="K365" s="79"/>
      <c r="N365" s="81"/>
      <c r="O365" s="80">
        <f t="shared" si="17"/>
        <v>0</v>
      </c>
      <c r="P365" s="153"/>
    </row>
    <row r="366" spans="1:16" x14ac:dyDescent="0.2">
      <c r="A366" s="116">
        <f t="shared" si="18"/>
        <v>0</v>
      </c>
      <c r="B366" s="116"/>
      <c r="C366" s="77"/>
      <c r="D366" s="77"/>
      <c r="E366" s="78"/>
      <c r="F366" s="77"/>
      <c r="G366" s="78"/>
      <c r="H366" s="79"/>
      <c r="I366" s="79"/>
      <c r="J366" s="79"/>
      <c r="K366" s="79"/>
      <c r="N366" s="81"/>
      <c r="O366" s="80">
        <f t="shared" si="17"/>
        <v>0</v>
      </c>
      <c r="P366" s="153"/>
    </row>
    <row r="367" spans="1:16" x14ac:dyDescent="0.2">
      <c r="A367" s="116">
        <f t="shared" si="18"/>
        <v>0</v>
      </c>
      <c r="B367" s="116"/>
      <c r="C367" s="77"/>
      <c r="D367" s="77"/>
      <c r="E367" s="78"/>
      <c r="F367" s="77"/>
      <c r="G367" s="78"/>
      <c r="H367" s="79"/>
      <c r="I367" s="79"/>
      <c r="J367" s="79"/>
      <c r="K367" s="79"/>
      <c r="N367" s="81"/>
      <c r="O367" s="80">
        <f t="shared" si="17"/>
        <v>0</v>
      </c>
      <c r="P367" s="153"/>
    </row>
    <row r="368" spans="1:16" x14ac:dyDescent="0.2">
      <c r="A368" s="116">
        <f t="shared" si="18"/>
        <v>0</v>
      </c>
      <c r="B368" s="116"/>
      <c r="C368" s="77"/>
      <c r="D368" s="77"/>
      <c r="E368" s="78"/>
      <c r="F368" s="77"/>
      <c r="G368" s="78"/>
      <c r="H368" s="79"/>
      <c r="I368" s="79"/>
      <c r="J368" s="79"/>
      <c r="K368" s="79"/>
      <c r="N368" s="81"/>
      <c r="O368" s="80">
        <f t="shared" si="17"/>
        <v>0</v>
      </c>
      <c r="P368" s="153"/>
    </row>
    <row r="369" spans="1:43" x14ac:dyDescent="0.2">
      <c r="A369" s="116">
        <f t="shared" si="18"/>
        <v>0</v>
      </c>
      <c r="B369" s="116"/>
      <c r="C369" s="77"/>
      <c r="D369" s="77"/>
      <c r="E369" s="78"/>
      <c r="F369" s="77"/>
      <c r="G369" s="78"/>
      <c r="H369" s="79"/>
      <c r="I369" s="79"/>
      <c r="J369" s="79"/>
      <c r="K369" s="79"/>
      <c r="N369" s="81"/>
      <c r="O369" s="80">
        <f t="shared" si="17"/>
        <v>0</v>
      </c>
      <c r="P369" s="153"/>
    </row>
    <row r="370" spans="1:43" x14ac:dyDescent="0.2">
      <c r="A370" s="116">
        <f t="shared" si="18"/>
        <v>0</v>
      </c>
      <c r="B370" s="116"/>
      <c r="C370" s="77"/>
      <c r="D370" s="77"/>
      <c r="E370" s="78"/>
      <c r="F370" s="77"/>
      <c r="G370" s="78"/>
      <c r="H370" s="79"/>
      <c r="I370" s="79"/>
      <c r="J370" s="79"/>
      <c r="K370" s="79"/>
      <c r="N370" s="81"/>
      <c r="O370" s="80">
        <f t="shared" si="17"/>
        <v>0</v>
      </c>
      <c r="P370" s="153"/>
    </row>
    <row r="371" spans="1:43" x14ac:dyDescent="0.2">
      <c r="A371" s="116">
        <f t="shared" si="18"/>
        <v>0</v>
      </c>
      <c r="B371" s="116"/>
      <c r="C371" s="77"/>
      <c r="D371" s="77"/>
      <c r="E371" s="78"/>
      <c r="F371" s="77"/>
      <c r="G371" s="78"/>
      <c r="H371" s="79"/>
      <c r="I371" s="79"/>
      <c r="J371" s="79"/>
      <c r="K371" s="79"/>
      <c r="N371" s="81"/>
      <c r="O371" s="80">
        <f t="shared" si="17"/>
        <v>0</v>
      </c>
      <c r="P371" s="153"/>
    </row>
    <row r="372" spans="1:43" x14ac:dyDescent="0.2">
      <c r="A372" s="116">
        <f t="shared" si="18"/>
        <v>0</v>
      </c>
      <c r="B372" s="116"/>
      <c r="C372" s="77"/>
      <c r="D372" s="77"/>
      <c r="E372" s="78"/>
      <c r="F372" s="77"/>
      <c r="G372" s="78"/>
      <c r="H372" s="79"/>
      <c r="I372" s="79"/>
      <c r="J372" s="79"/>
      <c r="K372" s="79"/>
      <c r="N372" s="81"/>
      <c r="O372" s="80">
        <f t="shared" si="17"/>
        <v>0</v>
      </c>
      <c r="P372" s="153"/>
    </row>
    <row r="373" spans="1:43" x14ac:dyDescent="0.2">
      <c r="A373" s="116">
        <f t="shared" si="18"/>
        <v>0</v>
      </c>
      <c r="B373" s="116"/>
      <c r="C373" s="77"/>
      <c r="D373" s="77"/>
      <c r="E373" s="78"/>
      <c r="F373" s="77"/>
      <c r="G373" s="78"/>
      <c r="H373" s="79"/>
      <c r="I373" s="79"/>
      <c r="J373" s="79"/>
      <c r="K373" s="79"/>
      <c r="N373" s="81"/>
      <c r="O373" s="80">
        <f t="shared" si="17"/>
        <v>0</v>
      </c>
      <c r="P373" s="153"/>
    </row>
    <row r="374" spans="1:43" x14ac:dyDescent="0.2">
      <c r="A374" s="116">
        <f t="shared" si="18"/>
        <v>0</v>
      </c>
      <c r="B374" s="116"/>
      <c r="C374" s="77"/>
      <c r="D374" s="77"/>
      <c r="E374" s="78"/>
      <c r="F374" s="77"/>
      <c r="G374" s="78"/>
      <c r="H374" s="79"/>
      <c r="I374" s="79"/>
      <c r="J374" s="79"/>
      <c r="K374" s="79"/>
      <c r="N374" s="81"/>
      <c r="O374" s="80">
        <f t="shared" si="17"/>
        <v>0</v>
      </c>
      <c r="P374" s="153"/>
    </row>
    <row r="375" spans="1:43" x14ac:dyDescent="0.2">
      <c r="A375" s="116">
        <f t="shared" si="18"/>
        <v>0</v>
      </c>
      <c r="B375" s="116"/>
      <c r="C375" s="77"/>
      <c r="D375" s="77"/>
      <c r="E375" s="78"/>
      <c r="F375" s="77"/>
      <c r="G375" s="78"/>
      <c r="H375" s="79"/>
      <c r="I375" s="79"/>
      <c r="J375" s="79"/>
      <c r="K375" s="79"/>
      <c r="N375" s="81"/>
      <c r="O375" s="80">
        <f t="shared" si="17"/>
        <v>0</v>
      </c>
      <c r="P375" s="153"/>
    </row>
    <row r="376" spans="1:43" x14ac:dyDescent="0.2">
      <c r="A376" s="116">
        <f t="shared" si="18"/>
        <v>0</v>
      </c>
      <c r="B376" s="116"/>
      <c r="C376" s="77"/>
      <c r="D376" s="77"/>
      <c r="E376" s="78"/>
      <c r="F376" s="77"/>
      <c r="G376" s="78"/>
      <c r="H376" s="79"/>
      <c r="I376" s="79"/>
      <c r="J376" s="79"/>
      <c r="K376" s="79"/>
      <c r="N376" s="81"/>
      <c r="O376" s="80">
        <f t="shared" si="17"/>
        <v>0</v>
      </c>
      <c r="P376" s="153"/>
    </row>
    <row r="377" spans="1:43" x14ac:dyDescent="0.2">
      <c r="A377" s="116">
        <f t="shared" si="18"/>
        <v>0</v>
      </c>
      <c r="B377" s="116"/>
      <c r="C377" s="77"/>
      <c r="D377" s="77"/>
      <c r="E377" s="78"/>
      <c r="F377" s="77"/>
      <c r="G377" s="78"/>
      <c r="H377" s="79"/>
      <c r="I377" s="79"/>
      <c r="J377" s="79"/>
      <c r="K377" s="79"/>
      <c r="N377" s="81"/>
      <c r="O377" s="80">
        <f t="shared" si="17"/>
        <v>0</v>
      </c>
      <c r="P377" s="153"/>
    </row>
    <row r="378" spans="1:43" x14ac:dyDescent="0.2">
      <c r="A378" s="116">
        <f t="shared" si="18"/>
        <v>0</v>
      </c>
      <c r="B378" s="116"/>
      <c r="C378" s="77"/>
      <c r="D378" s="77"/>
      <c r="E378" s="78"/>
      <c r="F378" s="77"/>
      <c r="G378" s="78"/>
      <c r="H378" s="79"/>
      <c r="I378" s="79"/>
      <c r="J378" s="79"/>
      <c r="K378" s="79"/>
      <c r="N378" s="81"/>
      <c r="O378" s="80">
        <f t="shared" si="17"/>
        <v>0</v>
      </c>
      <c r="P378" s="153"/>
    </row>
    <row r="379" spans="1:43" x14ac:dyDescent="0.2">
      <c r="A379" s="116">
        <f t="shared" si="18"/>
        <v>0</v>
      </c>
      <c r="B379" s="116"/>
      <c r="C379" s="77"/>
      <c r="D379" s="77"/>
      <c r="E379" s="78"/>
      <c r="F379" s="77"/>
      <c r="G379" s="78"/>
      <c r="H379" s="79"/>
      <c r="I379" s="79"/>
      <c r="J379" s="79"/>
      <c r="K379" s="79"/>
      <c r="N379" s="81"/>
      <c r="O379" s="80">
        <f t="shared" si="17"/>
        <v>0</v>
      </c>
      <c r="P379" s="153"/>
    </row>
    <row r="380" spans="1:43" s="45" customFormat="1" x14ac:dyDescent="0.2">
      <c r="A380" s="116">
        <f t="shared" si="18"/>
        <v>0</v>
      </c>
      <c r="B380" s="116"/>
      <c r="C380" s="82"/>
      <c r="D380" s="82"/>
      <c r="E380" s="82"/>
      <c r="F380" s="82"/>
      <c r="G380" s="82"/>
      <c r="H380" s="83"/>
      <c r="I380" s="83"/>
      <c r="J380" s="83"/>
      <c r="K380" s="82"/>
      <c r="L380" s="86"/>
      <c r="M380" s="86"/>
      <c r="N380" s="84"/>
      <c r="O380" s="48"/>
      <c r="P380" s="153"/>
      <c r="AF380" s="49"/>
      <c r="AG380" s="49"/>
      <c r="AH380" s="49"/>
      <c r="AI380" s="49"/>
      <c r="AJ380" s="49"/>
      <c r="AK380" s="49"/>
      <c r="AL380" s="49"/>
      <c r="AM380" s="49"/>
      <c r="AN380" s="49"/>
      <c r="AO380" s="49"/>
      <c r="AP380" s="49"/>
      <c r="AQ380" s="49"/>
    </row>
    <row r="381" spans="1:43" s="45" customFormat="1" x14ac:dyDescent="0.2">
      <c r="A381" s="116">
        <f t="shared" si="18"/>
        <v>0</v>
      </c>
      <c r="B381" s="116"/>
      <c r="C381" s="82"/>
      <c r="D381" s="82"/>
      <c r="E381" s="82"/>
      <c r="F381" s="82"/>
      <c r="G381" s="82"/>
      <c r="H381" s="83"/>
      <c r="I381" s="83"/>
      <c r="J381" s="83"/>
      <c r="K381" s="82"/>
      <c r="L381" s="86"/>
      <c r="M381" s="86"/>
      <c r="N381" s="84"/>
      <c r="O381" s="48"/>
      <c r="P381" s="153"/>
      <c r="AF381" s="49"/>
      <c r="AG381" s="49"/>
      <c r="AH381" s="49"/>
      <c r="AI381" s="49"/>
      <c r="AJ381" s="49"/>
      <c r="AK381" s="49"/>
      <c r="AL381" s="49"/>
      <c r="AM381" s="49"/>
      <c r="AN381" s="49"/>
      <c r="AO381" s="49"/>
      <c r="AP381" s="49"/>
      <c r="AQ381" s="49"/>
    </row>
    <row r="382" spans="1:43" s="45" customFormat="1" x14ac:dyDescent="0.2">
      <c r="A382" s="116">
        <f t="shared" si="18"/>
        <v>0</v>
      </c>
      <c r="B382" s="116"/>
      <c r="C382" s="82"/>
      <c r="D382" s="82"/>
      <c r="E382" s="82"/>
      <c r="F382" s="82"/>
      <c r="G382" s="82"/>
      <c r="H382" s="83"/>
      <c r="I382" s="83"/>
      <c r="J382" s="83"/>
      <c r="K382" s="82"/>
      <c r="L382" s="86"/>
      <c r="M382" s="86"/>
      <c r="N382" s="84"/>
      <c r="O382" s="48"/>
      <c r="P382" s="153"/>
      <c r="AF382" s="49"/>
      <c r="AG382" s="49"/>
      <c r="AH382" s="49"/>
      <c r="AI382" s="49"/>
      <c r="AJ382" s="49"/>
      <c r="AK382" s="49"/>
      <c r="AL382" s="49"/>
      <c r="AM382" s="49"/>
      <c r="AN382" s="49"/>
      <c r="AO382" s="49"/>
      <c r="AP382" s="49"/>
      <c r="AQ382" s="49"/>
    </row>
    <row r="383" spans="1:43" s="45" customFormat="1" x14ac:dyDescent="0.2">
      <c r="A383" s="116">
        <f t="shared" si="18"/>
        <v>0</v>
      </c>
      <c r="B383" s="116"/>
      <c r="C383" s="82"/>
      <c r="D383" s="82"/>
      <c r="E383" s="82"/>
      <c r="F383" s="82"/>
      <c r="G383" s="82"/>
      <c r="H383" s="83"/>
      <c r="I383" s="83"/>
      <c r="J383" s="83"/>
      <c r="K383" s="82"/>
      <c r="L383" s="86"/>
      <c r="M383" s="86"/>
      <c r="N383" s="84"/>
      <c r="O383" s="48"/>
      <c r="P383" s="153"/>
      <c r="AF383" s="49"/>
      <c r="AG383" s="49"/>
      <c r="AH383" s="49"/>
      <c r="AI383" s="49"/>
      <c r="AJ383" s="49"/>
      <c r="AK383" s="49"/>
      <c r="AL383" s="49"/>
      <c r="AM383" s="49"/>
      <c r="AN383" s="49"/>
      <c r="AO383" s="49"/>
      <c r="AP383" s="49"/>
      <c r="AQ383" s="49"/>
    </row>
    <row r="384" spans="1:43" s="45" customFormat="1" x14ac:dyDescent="0.2">
      <c r="A384" s="116">
        <f t="shared" si="18"/>
        <v>0</v>
      </c>
      <c r="B384" s="116"/>
      <c r="C384" s="82"/>
      <c r="D384" s="82"/>
      <c r="E384" s="82"/>
      <c r="F384" s="82"/>
      <c r="G384" s="82"/>
      <c r="H384" s="83"/>
      <c r="I384" s="83"/>
      <c r="J384" s="83"/>
      <c r="K384" s="82"/>
      <c r="L384" s="86"/>
      <c r="M384" s="86"/>
      <c r="N384" s="84"/>
      <c r="O384" s="48"/>
      <c r="P384" s="153"/>
      <c r="AF384" s="49"/>
      <c r="AG384" s="49"/>
      <c r="AH384" s="49"/>
      <c r="AI384" s="49"/>
      <c r="AJ384" s="49"/>
      <c r="AK384" s="49"/>
      <c r="AL384" s="49"/>
      <c r="AM384" s="49"/>
      <c r="AN384" s="49"/>
      <c r="AO384" s="49"/>
      <c r="AP384" s="49"/>
      <c r="AQ384" s="49"/>
    </row>
    <row r="385" spans="1:43" s="45" customFormat="1" x14ac:dyDescent="0.2">
      <c r="A385" s="116">
        <f t="shared" si="18"/>
        <v>0</v>
      </c>
      <c r="B385" s="116"/>
      <c r="C385" s="82"/>
      <c r="D385" s="82"/>
      <c r="E385" s="82"/>
      <c r="F385" s="82"/>
      <c r="G385" s="82"/>
      <c r="H385" s="83"/>
      <c r="I385" s="83"/>
      <c r="J385" s="83"/>
      <c r="K385" s="82"/>
      <c r="L385" s="86"/>
      <c r="M385" s="86"/>
      <c r="N385" s="84"/>
      <c r="O385" s="48"/>
      <c r="P385" s="153"/>
      <c r="AF385" s="49"/>
      <c r="AG385" s="49"/>
      <c r="AH385" s="49"/>
      <c r="AI385" s="49"/>
      <c r="AJ385" s="49"/>
      <c r="AK385" s="49"/>
      <c r="AL385" s="49"/>
      <c r="AM385" s="49"/>
      <c r="AN385" s="49"/>
      <c r="AO385" s="49"/>
      <c r="AP385" s="49"/>
      <c r="AQ385" s="49"/>
    </row>
    <row r="386" spans="1:43" s="45" customFormat="1" x14ac:dyDescent="0.2">
      <c r="A386" s="116">
        <f t="shared" si="18"/>
        <v>0</v>
      </c>
      <c r="B386" s="116"/>
      <c r="C386" s="82"/>
      <c r="D386" s="82"/>
      <c r="E386" s="82"/>
      <c r="F386" s="82"/>
      <c r="G386" s="82"/>
      <c r="H386" s="83"/>
      <c r="I386" s="83"/>
      <c r="J386" s="83"/>
      <c r="K386" s="82"/>
      <c r="L386" s="86"/>
      <c r="M386" s="86"/>
      <c r="N386" s="84"/>
      <c r="O386" s="48"/>
      <c r="P386" s="153"/>
      <c r="AF386" s="49"/>
      <c r="AG386" s="49"/>
      <c r="AH386" s="49"/>
      <c r="AI386" s="49"/>
      <c r="AJ386" s="49"/>
      <c r="AK386" s="49"/>
      <c r="AL386" s="49"/>
      <c r="AM386" s="49"/>
      <c r="AN386" s="49"/>
      <c r="AO386" s="49"/>
      <c r="AP386" s="49"/>
      <c r="AQ386" s="49"/>
    </row>
    <row r="387" spans="1:43" s="45" customFormat="1" x14ac:dyDescent="0.2">
      <c r="A387" s="116">
        <f t="shared" si="18"/>
        <v>0</v>
      </c>
      <c r="B387" s="116"/>
      <c r="C387" s="82"/>
      <c r="D387" s="82"/>
      <c r="E387" s="82"/>
      <c r="F387" s="82"/>
      <c r="G387" s="82"/>
      <c r="H387" s="83"/>
      <c r="I387" s="83"/>
      <c r="J387" s="83"/>
      <c r="K387" s="82"/>
      <c r="L387" s="86"/>
      <c r="M387" s="86"/>
      <c r="N387" s="84"/>
      <c r="O387" s="48"/>
      <c r="P387" s="153"/>
      <c r="AF387" s="49"/>
      <c r="AG387" s="49"/>
      <c r="AH387" s="49"/>
      <c r="AI387" s="49"/>
      <c r="AJ387" s="49"/>
      <c r="AK387" s="49"/>
      <c r="AL387" s="49"/>
      <c r="AM387" s="49"/>
      <c r="AN387" s="49"/>
      <c r="AO387" s="49"/>
      <c r="AP387" s="49"/>
      <c r="AQ387" s="49"/>
    </row>
    <row r="388" spans="1:43" s="45" customFormat="1" x14ac:dyDescent="0.2">
      <c r="A388" s="116">
        <f t="shared" si="18"/>
        <v>0</v>
      </c>
      <c r="B388" s="116"/>
      <c r="C388" s="82"/>
      <c r="D388" s="82"/>
      <c r="E388" s="82"/>
      <c r="F388" s="82"/>
      <c r="G388" s="82"/>
      <c r="H388" s="83"/>
      <c r="I388" s="83"/>
      <c r="J388" s="83"/>
      <c r="K388" s="82"/>
      <c r="L388" s="86"/>
      <c r="M388" s="86"/>
      <c r="N388" s="84"/>
      <c r="O388" s="48"/>
      <c r="P388" s="153"/>
      <c r="AF388" s="49"/>
      <c r="AG388" s="49"/>
      <c r="AH388" s="49"/>
      <c r="AI388" s="49"/>
      <c r="AJ388" s="49"/>
      <c r="AK388" s="49"/>
      <c r="AL388" s="49"/>
      <c r="AM388" s="49"/>
      <c r="AN388" s="49"/>
      <c r="AO388" s="49"/>
      <c r="AP388" s="49"/>
      <c r="AQ388" s="49"/>
    </row>
    <row r="389" spans="1:43" s="45" customFormat="1" x14ac:dyDescent="0.2">
      <c r="A389" s="116">
        <f t="shared" si="18"/>
        <v>0</v>
      </c>
      <c r="B389" s="116"/>
      <c r="C389" s="82"/>
      <c r="D389" s="82"/>
      <c r="E389" s="82"/>
      <c r="F389" s="82"/>
      <c r="G389" s="82"/>
      <c r="H389" s="83"/>
      <c r="I389" s="83"/>
      <c r="J389" s="83"/>
      <c r="K389" s="82"/>
      <c r="L389" s="86"/>
      <c r="M389" s="86"/>
      <c r="N389" s="84"/>
      <c r="O389" s="48"/>
      <c r="P389" s="153"/>
      <c r="AF389" s="49"/>
      <c r="AG389" s="49"/>
      <c r="AH389" s="49"/>
      <c r="AI389" s="49"/>
      <c r="AJ389" s="49"/>
      <c r="AK389" s="49"/>
      <c r="AL389" s="49"/>
      <c r="AM389" s="49"/>
      <c r="AN389" s="49"/>
      <c r="AO389" s="49"/>
      <c r="AP389" s="49"/>
      <c r="AQ389" s="49"/>
    </row>
    <row r="390" spans="1:43" s="45" customFormat="1" x14ac:dyDescent="0.2">
      <c r="A390" s="116">
        <f t="shared" si="18"/>
        <v>0</v>
      </c>
      <c r="B390" s="116"/>
      <c r="C390" s="82"/>
      <c r="D390" s="82"/>
      <c r="E390" s="82"/>
      <c r="F390" s="82"/>
      <c r="G390" s="82"/>
      <c r="H390" s="83"/>
      <c r="I390" s="83"/>
      <c r="J390" s="83"/>
      <c r="K390" s="82"/>
      <c r="L390" s="86"/>
      <c r="M390" s="86"/>
      <c r="N390" s="84"/>
      <c r="O390" s="48"/>
      <c r="P390" s="153"/>
      <c r="AF390" s="49"/>
      <c r="AG390" s="49"/>
      <c r="AH390" s="49"/>
      <c r="AI390" s="49"/>
      <c r="AJ390" s="49"/>
      <c r="AK390" s="49"/>
      <c r="AL390" s="49"/>
      <c r="AM390" s="49"/>
      <c r="AN390" s="49"/>
      <c r="AO390" s="49"/>
      <c r="AP390" s="49"/>
      <c r="AQ390" s="49"/>
    </row>
    <row r="391" spans="1:43" s="45" customFormat="1" x14ac:dyDescent="0.2">
      <c r="A391" s="116">
        <f t="shared" si="18"/>
        <v>0</v>
      </c>
      <c r="B391" s="116"/>
      <c r="C391" s="82"/>
      <c r="D391" s="82"/>
      <c r="E391" s="82"/>
      <c r="F391" s="82"/>
      <c r="G391" s="82"/>
      <c r="H391" s="83"/>
      <c r="I391" s="83"/>
      <c r="J391" s="83"/>
      <c r="K391" s="82"/>
      <c r="L391" s="86"/>
      <c r="M391" s="86"/>
      <c r="N391" s="84"/>
      <c r="O391" s="48"/>
      <c r="P391" s="153"/>
      <c r="AF391" s="49"/>
      <c r="AG391" s="49"/>
      <c r="AH391" s="49"/>
      <c r="AI391" s="49"/>
      <c r="AJ391" s="49"/>
      <c r="AK391" s="49"/>
      <c r="AL391" s="49"/>
      <c r="AM391" s="49"/>
      <c r="AN391" s="49"/>
      <c r="AO391" s="49"/>
      <c r="AP391" s="49"/>
      <c r="AQ391" s="49"/>
    </row>
    <row r="392" spans="1:43" s="45" customFormat="1" x14ac:dyDescent="0.2">
      <c r="A392" s="116">
        <f t="shared" si="18"/>
        <v>0</v>
      </c>
      <c r="B392" s="116"/>
      <c r="C392" s="82"/>
      <c r="D392" s="82"/>
      <c r="E392" s="82"/>
      <c r="F392" s="82"/>
      <c r="G392" s="82"/>
      <c r="H392" s="83"/>
      <c r="I392" s="83"/>
      <c r="J392" s="83"/>
      <c r="K392" s="82"/>
      <c r="L392" s="86"/>
      <c r="M392" s="86"/>
      <c r="N392" s="84"/>
      <c r="O392" s="48"/>
      <c r="P392" s="153"/>
      <c r="AF392" s="49"/>
      <c r="AG392" s="49"/>
      <c r="AH392" s="49"/>
      <c r="AI392" s="49"/>
      <c r="AJ392" s="49"/>
      <c r="AK392" s="49"/>
      <c r="AL392" s="49"/>
      <c r="AM392" s="49"/>
      <c r="AN392" s="49"/>
      <c r="AO392" s="49"/>
      <c r="AP392" s="49"/>
      <c r="AQ392" s="49"/>
    </row>
    <row r="393" spans="1:43" s="45" customFormat="1" x14ac:dyDescent="0.2">
      <c r="A393" s="116">
        <f t="shared" si="18"/>
        <v>0</v>
      </c>
      <c r="B393" s="116"/>
      <c r="C393" s="82"/>
      <c r="D393" s="82"/>
      <c r="E393" s="82"/>
      <c r="F393" s="82"/>
      <c r="G393" s="82"/>
      <c r="H393" s="83"/>
      <c r="I393" s="83"/>
      <c r="J393" s="83"/>
      <c r="K393" s="82"/>
      <c r="L393" s="86"/>
      <c r="M393" s="86"/>
      <c r="N393" s="84"/>
      <c r="O393" s="48"/>
      <c r="P393" s="153"/>
      <c r="AF393" s="49"/>
      <c r="AG393" s="49"/>
      <c r="AH393" s="49"/>
      <c r="AI393" s="49"/>
      <c r="AJ393" s="49"/>
      <c r="AK393" s="49"/>
      <c r="AL393" s="49"/>
      <c r="AM393" s="49"/>
      <c r="AN393" s="49"/>
      <c r="AO393" s="49"/>
      <c r="AP393" s="49"/>
      <c r="AQ393" s="49"/>
    </row>
    <row r="394" spans="1:43" s="45" customFormat="1" x14ac:dyDescent="0.2">
      <c r="A394" s="116">
        <f t="shared" si="18"/>
        <v>0</v>
      </c>
      <c r="B394" s="116"/>
      <c r="C394" s="82"/>
      <c r="D394" s="82"/>
      <c r="E394" s="82"/>
      <c r="F394" s="82"/>
      <c r="G394" s="82"/>
      <c r="H394" s="83"/>
      <c r="I394" s="83"/>
      <c r="J394" s="83"/>
      <c r="K394" s="82"/>
      <c r="L394" s="86"/>
      <c r="M394" s="86"/>
      <c r="N394" s="84"/>
      <c r="O394" s="48"/>
      <c r="P394" s="153"/>
      <c r="AF394" s="49"/>
      <c r="AG394" s="49"/>
      <c r="AH394" s="49"/>
      <c r="AI394" s="49"/>
      <c r="AJ394" s="49"/>
      <c r="AK394" s="49"/>
      <c r="AL394" s="49"/>
      <c r="AM394" s="49"/>
      <c r="AN394" s="49"/>
      <c r="AO394" s="49"/>
      <c r="AP394" s="49"/>
      <c r="AQ394" s="49"/>
    </row>
    <row r="395" spans="1:43" s="45" customFormat="1" x14ac:dyDescent="0.2">
      <c r="A395" s="116">
        <f t="shared" si="18"/>
        <v>0</v>
      </c>
      <c r="B395" s="116"/>
      <c r="C395" s="82"/>
      <c r="D395" s="82"/>
      <c r="E395" s="82"/>
      <c r="F395" s="82"/>
      <c r="G395" s="82"/>
      <c r="H395" s="83"/>
      <c r="I395" s="83"/>
      <c r="J395" s="83"/>
      <c r="K395" s="82"/>
      <c r="L395" s="86"/>
      <c r="M395" s="86"/>
      <c r="N395" s="84"/>
      <c r="O395" s="48"/>
      <c r="P395" s="153"/>
      <c r="AF395" s="49"/>
      <c r="AG395" s="49"/>
      <c r="AH395" s="49"/>
      <c r="AI395" s="49"/>
      <c r="AJ395" s="49"/>
      <c r="AK395" s="49"/>
      <c r="AL395" s="49"/>
      <c r="AM395" s="49"/>
      <c r="AN395" s="49"/>
      <c r="AO395" s="49"/>
      <c r="AP395" s="49"/>
      <c r="AQ395" s="49"/>
    </row>
    <row r="396" spans="1:43" s="45" customFormat="1" x14ac:dyDescent="0.2">
      <c r="A396" s="116">
        <f t="shared" si="18"/>
        <v>0</v>
      </c>
      <c r="B396" s="116"/>
      <c r="C396" s="82"/>
      <c r="D396" s="82"/>
      <c r="E396" s="82"/>
      <c r="F396" s="82"/>
      <c r="G396" s="82"/>
      <c r="H396" s="83"/>
      <c r="I396" s="83"/>
      <c r="J396" s="83"/>
      <c r="K396" s="82"/>
      <c r="L396" s="86"/>
      <c r="M396" s="86"/>
      <c r="N396" s="84"/>
      <c r="O396" s="48"/>
      <c r="P396" s="153"/>
      <c r="AF396" s="49"/>
      <c r="AG396" s="49"/>
      <c r="AH396" s="49"/>
      <c r="AI396" s="49"/>
      <c r="AJ396" s="49"/>
      <c r="AK396" s="49"/>
      <c r="AL396" s="49"/>
      <c r="AM396" s="49"/>
      <c r="AN396" s="49"/>
      <c r="AO396" s="49"/>
      <c r="AP396" s="49"/>
      <c r="AQ396" s="49"/>
    </row>
    <row r="397" spans="1:43" s="45" customFormat="1" x14ac:dyDescent="0.2">
      <c r="A397" s="116">
        <f t="shared" si="18"/>
        <v>0</v>
      </c>
      <c r="B397" s="116"/>
      <c r="C397" s="82"/>
      <c r="D397" s="82"/>
      <c r="E397" s="82"/>
      <c r="F397" s="82"/>
      <c r="G397" s="82"/>
      <c r="H397" s="83"/>
      <c r="I397" s="83"/>
      <c r="J397" s="83"/>
      <c r="K397" s="82"/>
      <c r="L397" s="86"/>
      <c r="M397" s="86"/>
      <c r="N397" s="84"/>
      <c r="O397" s="48"/>
      <c r="P397" s="153"/>
      <c r="AF397" s="49"/>
      <c r="AG397" s="49"/>
      <c r="AH397" s="49"/>
      <c r="AI397" s="49"/>
      <c r="AJ397" s="49"/>
      <c r="AK397" s="49"/>
      <c r="AL397" s="49"/>
      <c r="AM397" s="49"/>
      <c r="AN397" s="49"/>
      <c r="AO397" s="49"/>
      <c r="AP397" s="49"/>
      <c r="AQ397" s="49"/>
    </row>
    <row r="398" spans="1:43" s="45" customFormat="1" x14ac:dyDescent="0.2">
      <c r="A398" s="116">
        <f t="shared" si="18"/>
        <v>0</v>
      </c>
      <c r="B398" s="116"/>
      <c r="C398" s="82"/>
      <c r="D398" s="82"/>
      <c r="E398" s="82"/>
      <c r="F398" s="82"/>
      <c r="G398" s="82"/>
      <c r="H398" s="83"/>
      <c r="I398" s="83"/>
      <c r="J398" s="83"/>
      <c r="K398" s="82"/>
      <c r="L398" s="86"/>
      <c r="M398" s="86"/>
      <c r="N398" s="84"/>
      <c r="O398" s="48"/>
      <c r="P398" s="153"/>
      <c r="AF398" s="49"/>
      <c r="AG398" s="49"/>
      <c r="AH398" s="49"/>
      <c r="AI398" s="49"/>
      <c r="AJ398" s="49"/>
      <c r="AK398" s="49"/>
      <c r="AL398" s="49"/>
      <c r="AM398" s="49"/>
      <c r="AN398" s="49"/>
      <c r="AO398" s="49"/>
      <c r="AP398" s="49"/>
      <c r="AQ398" s="49"/>
    </row>
    <row r="399" spans="1:43" s="45" customFormat="1" x14ac:dyDescent="0.2">
      <c r="A399" s="116">
        <f t="shared" si="18"/>
        <v>0</v>
      </c>
      <c r="B399" s="116"/>
      <c r="C399" s="82"/>
      <c r="D399" s="82"/>
      <c r="E399" s="82"/>
      <c r="F399" s="82"/>
      <c r="G399" s="82"/>
      <c r="H399" s="83"/>
      <c r="I399" s="83"/>
      <c r="J399" s="83"/>
      <c r="K399" s="82"/>
      <c r="L399" s="86"/>
      <c r="M399" s="86"/>
      <c r="N399" s="84"/>
      <c r="O399" s="48"/>
      <c r="P399" s="153"/>
      <c r="AF399" s="49"/>
      <c r="AG399" s="49"/>
      <c r="AH399" s="49"/>
      <c r="AI399" s="49"/>
      <c r="AJ399" s="49"/>
      <c r="AK399" s="49"/>
      <c r="AL399" s="49"/>
      <c r="AM399" s="49"/>
      <c r="AN399" s="49"/>
      <c r="AO399" s="49"/>
      <c r="AP399" s="49"/>
      <c r="AQ399" s="49"/>
    </row>
    <row r="400" spans="1:43" s="45" customFormat="1" x14ac:dyDescent="0.2">
      <c r="A400" s="116">
        <f t="shared" si="18"/>
        <v>0</v>
      </c>
      <c r="B400" s="116"/>
      <c r="C400" s="82"/>
      <c r="D400" s="82"/>
      <c r="E400" s="82"/>
      <c r="F400" s="82"/>
      <c r="G400" s="82"/>
      <c r="H400" s="83"/>
      <c r="I400" s="83"/>
      <c r="J400" s="83"/>
      <c r="K400" s="82"/>
      <c r="L400" s="86"/>
      <c r="M400" s="86"/>
      <c r="N400" s="84"/>
      <c r="O400" s="48"/>
      <c r="P400" s="153"/>
      <c r="AF400" s="49"/>
      <c r="AG400" s="49"/>
      <c r="AH400" s="49"/>
      <c r="AI400" s="49"/>
      <c r="AJ400" s="49"/>
      <c r="AK400" s="49"/>
      <c r="AL400" s="49"/>
      <c r="AM400" s="49"/>
      <c r="AN400" s="49"/>
      <c r="AO400" s="49"/>
      <c r="AP400" s="49"/>
      <c r="AQ400" s="49"/>
    </row>
    <row r="401" spans="1:43" s="45" customFormat="1" x14ac:dyDescent="0.2">
      <c r="A401" s="116">
        <f t="shared" ref="A401:A464" si="19">+IF(H400=0,0,ROW()-12)</f>
        <v>0</v>
      </c>
      <c r="B401" s="116"/>
      <c r="C401" s="82"/>
      <c r="D401" s="82"/>
      <c r="E401" s="82"/>
      <c r="F401" s="82"/>
      <c r="G401" s="82"/>
      <c r="H401" s="83"/>
      <c r="I401" s="83"/>
      <c r="J401" s="83"/>
      <c r="K401" s="82"/>
      <c r="L401" s="86"/>
      <c r="M401" s="86"/>
      <c r="N401" s="84"/>
      <c r="O401" s="48"/>
      <c r="P401" s="153"/>
      <c r="AF401" s="49"/>
      <c r="AG401" s="49"/>
      <c r="AH401" s="49"/>
      <c r="AI401" s="49"/>
      <c r="AJ401" s="49"/>
      <c r="AK401" s="49"/>
      <c r="AL401" s="49"/>
      <c r="AM401" s="49"/>
      <c r="AN401" s="49"/>
      <c r="AO401" s="49"/>
      <c r="AP401" s="49"/>
      <c r="AQ401" s="49"/>
    </row>
    <row r="402" spans="1:43" s="45" customFormat="1" x14ac:dyDescent="0.2">
      <c r="A402" s="116">
        <f t="shared" si="19"/>
        <v>0</v>
      </c>
      <c r="B402" s="116"/>
      <c r="C402" s="82"/>
      <c r="D402" s="82"/>
      <c r="E402" s="82"/>
      <c r="F402" s="82"/>
      <c r="G402" s="82"/>
      <c r="H402" s="83"/>
      <c r="I402" s="83"/>
      <c r="J402" s="83"/>
      <c r="K402" s="82"/>
      <c r="L402" s="86"/>
      <c r="M402" s="86"/>
      <c r="N402" s="84"/>
      <c r="O402" s="48"/>
      <c r="P402" s="153"/>
      <c r="AF402" s="49"/>
      <c r="AG402" s="49"/>
      <c r="AH402" s="49"/>
      <c r="AI402" s="49"/>
      <c r="AJ402" s="49"/>
      <c r="AK402" s="49"/>
      <c r="AL402" s="49"/>
      <c r="AM402" s="49"/>
      <c r="AN402" s="49"/>
      <c r="AO402" s="49"/>
      <c r="AP402" s="49"/>
      <c r="AQ402" s="49"/>
    </row>
    <row r="403" spans="1:43" s="45" customFormat="1" x14ac:dyDescent="0.2">
      <c r="A403" s="116">
        <f t="shared" si="19"/>
        <v>0</v>
      </c>
      <c r="B403" s="116"/>
      <c r="C403" s="82"/>
      <c r="D403" s="82"/>
      <c r="E403" s="82"/>
      <c r="F403" s="82"/>
      <c r="G403" s="82"/>
      <c r="H403" s="83"/>
      <c r="I403" s="83"/>
      <c r="J403" s="83"/>
      <c r="K403" s="82"/>
      <c r="L403" s="86"/>
      <c r="M403" s="86"/>
      <c r="N403" s="84"/>
      <c r="O403" s="48"/>
      <c r="P403" s="153"/>
      <c r="AF403" s="49"/>
      <c r="AG403" s="49"/>
      <c r="AH403" s="49"/>
      <c r="AI403" s="49"/>
      <c r="AJ403" s="49"/>
      <c r="AK403" s="49"/>
      <c r="AL403" s="49"/>
      <c r="AM403" s="49"/>
      <c r="AN403" s="49"/>
      <c r="AO403" s="49"/>
      <c r="AP403" s="49"/>
      <c r="AQ403" s="49"/>
    </row>
    <row r="404" spans="1:43" s="45" customFormat="1" x14ac:dyDescent="0.2">
      <c r="A404" s="116">
        <f t="shared" si="19"/>
        <v>0</v>
      </c>
      <c r="B404" s="116"/>
      <c r="C404" s="82"/>
      <c r="D404" s="82"/>
      <c r="E404" s="82"/>
      <c r="F404" s="82"/>
      <c r="G404" s="82"/>
      <c r="H404" s="83"/>
      <c r="I404" s="83"/>
      <c r="J404" s="83"/>
      <c r="K404" s="82"/>
      <c r="L404" s="86"/>
      <c r="M404" s="86"/>
      <c r="N404" s="84"/>
      <c r="O404" s="48"/>
      <c r="P404" s="153"/>
      <c r="AF404" s="49"/>
      <c r="AG404" s="49"/>
      <c r="AH404" s="49"/>
      <c r="AI404" s="49"/>
      <c r="AJ404" s="49"/>
      <c r="AK404" s="49"/>
      <c r="AL404" s="49"/>
      <c r="AM404" s="49"/>
      <c r="AN404" s="49"/>
      <c r="AO404" s="49"/>
      <c r="AP404" s="49"/>
      <c r="AQ404" s="49"/>
    </row>
    <row r="405" spans="1:43" s="45" customFormat="1" x14ac:dyDescent="0.2">
      <c r="A405" s="116">
        <f t="shared" si="19"/>
        <v>0</v>
      </c>
      <c r="B405" s="116"/>
      <c r="C405" s="82"/>
      <c r="D405" s="82"/>
      <c r="E405" s="82"/>
      <c r="F405" s="82"/>
      <c r="G405" s="82"/>
      <c r="H405" s="83"/>
      <c r="I405" s="83"/>
      <c r="J405" s="83"/>
      <c r="K405" s="82"/>
      <c r="L405" s="86"/>
      <c r="M405" s="86"/>
      <c r="N405" s="84"/>
      <c r="O405" s="48"/>
      <c r="P405" s="153"/>
      <c r="AF405" s="49"/>
      <c r="AG405" s="49"/>
      <c r="AH405" s="49"/>
      <c r="AI405" s="49"/>
      <c r="AJ405" s="49"/>
      <c r="AK405" s="49"/>
      <c r="AL405" s="49"/>
      <c r="AM405" s="49"/>
      <c r="AN405" s="49"/>
      <c r="AO405" s="49"/>
      <c r="AP405" s="49"/>
      <c r="AQ405" s="49"/>
    </row>
    <row r="406" spans="1:43" s="45" customFormat="1" x14ac:dyDescent="0.2">
      <c r="A406" s="116">
        <f t="shared" si="19"/>
        <v>0</v>
      </c>
      <c r="B406" s="116"/>
      <c r="C406" s="82"/>
      <c r="D406" s="82"/>
      <c r="E406" s="82"/>
      <c r="F406" s="82"/>
      <c r="G406" s="82"/>
      <c r="H406" s="83"/>
      <c r="I406" s="83"/>
      <c r="J406" s="83"/>
      <c r="K406" s="82"/>
      <c r="L406" s="86"/>
      <c r="M406" s="86"/>
      <c r="N406" s="84"/>
      <c r="O406" s="48"/>
      <c r="P406" s="153"/>
      <c r="AF406" s="49"/>
      <c r="AG406" s="49"/>
      <c r="AH406" s="49"/>
      <c r="AI406" s="49"/>
      <c r="AJ406" s="49"/>
      <c r="AK406" s="49"/>
      <c r="AL406" s="49"/>
      <c r="AM406" s="49"/>
      <c r="AN406" s="49"/>
      <c r="AO406" s="49"/>
      <c r="AP406" s="49"/>
      <c r="AQ406" s="49"/>
    </row>
    <row r="407" spans="1:43" s="45" customFormat="1" x14ac:dyDescent="0.2">
      <c r="A407" s="116">
        <f t="shared" si="19"/>
        <v>0</v>
      </c>
      <c r="B407" s="116"/>
      <c r="C407" s="82"/>
      <c r="D407" s="82"/>
      <c r="E407" s="82"/>
      <c r="F407" s="82"/>
      <c r="G407" s="82"/>
      <c r="H407" s="83"/>
      <c r="I407" s="83"/>
      <c r="J407" s="83"/>
      <c r="K407" s="82"/>
      <c r="L407" s="86"/>
      <c r="M407" s="86"/>
      <c r="N407" s="84"/>
      <c r="O407" s="48"/>
      <c r="P407" s="153"/>
      <c r="AF407" s="49"/>
      <c r="AG407" s="49"/>
      <c r="AH407" s="49"/>
      <c r="AI407" s="49"/>
      <c r="AJ407" s="49"/>
      <c r="AK407" s="49"/>
      <c r="AL407" s="49"/>
      <c r="AM407" s="49"/>
      <c r="AN407" s="49"/>
      <c r="AO407" s="49"/>
      <c r="AP407" s="49"/>
      <c r="AQ407" s="49"/>
    </row>
    <row r="408" spans="1:43" s="45" customFormat="1" x14ac:dyDescent="0.2">
      <c r="A408" s="116">
        <f t="shared" si="19"/>
        <v>0</v>
      </c>
      <c r="B408" s="116"/>
      <c r="C408" s="82"/>
      <c r="D408" s="82"/>
      <c r="E408" s="82"/>
      <c r="F408" s="82"/>
      <c r="G408" s="82"/>
      <c r="H408" s="83"/>
      <c r="I408" s="83"/>
      <c r="J408" s="83"/>
      <c r="K408" s="82"/>
      <c r="L408" s="86"/>
      <c r="M408" s="86"/>
      <c r="N408" s="84"/>
      <c r="O408" s="48"/>
      <c r="P408" s="153"/>
      <c r="AF408" s="49"/>
      <c r="AG408" s="49"/>
      <c r="AH408" s="49"/>
      <c r="AI408" s="49"/>
      <c r="AJ408" s="49"/>
      <c r="AK408" s="49"/>
      <c r="AL408" s="49"/>
      <c r="AM408" s="49"/>
      <c r="AN408" s="49"/>
      <c r="AO408" s="49"/>
      <c r="AP408" s="49"/>
      <c r="AQ408" s="49"/>
    </row>
    <row r="409" spans="1:43" s="45" customFormat="1" x14ac:dyDescent="0.2">
      <c r="A409" s="116">
        <f t="shared" si="19"/>
        <v>0</v>
      </c>
      <c r="B409" s="116"/>
      <c r="C409" s="82"/>
      <c r="D409" s="82"/>
      <c r="E409" s="82"/>
      <c r="F409" s="82"/>
      <c r="G409" s="82"/>
      <c r="H409" s="83"/>
      <c r="I409" s="83"/>
      <c r="J409" s="83"/>
      <c r="K409" s="82"/>
      <c r="L409" s="86"/>
      <c r="M409" s="86"/>
      <c r="N409" s="84"/>
      <c r="O409" s="48"/>
      <c r="P409" s="153"/>
      <c r="AF409" s="49"/>
      <c r="AG409" s="49"/>
      <c r="AH409" s="49"/>
      <c r="AI409" s="49"/>
      <c r="AJ409" s="49"/>
      <c r="AK409" s="49"/>
      <c r="AL409" s="49"/>
      <c r="AM409" s="49"/>
      <c r="AN409" s="49"/>
      <c r="AO409" s="49"/>
      <c r="AP409" s="49"/>
      <c r="AQ409" s="49"/>
    </row>
    <row r="410" spans="1:43" s="45" customFormat="1" x14ac:dyDescent="0.2">
      <c r="A410" s="116">
        <f t="shared" si="19"/>
        <v>0</v>
      </c>
      <c r="B410" s="116"/>
      <c r="C410" s="82"/>
      <c r="D410" s="82"/>
      <c r="E410" s="82"/>
      <c r="F410" s="82"/>
      <c r="G410" s="82"/>
      <c r="H410" s="83"/>
      <c r="I410" s="83"/>
      <c r="J410" s="83"/>
      <c r="K410" s="82"/>
      <c r="L410" s="86"/>
      <c r="M410" s="86"/>
      <c r="N410" s="84"/>
      <c r="O410" s="48"/>
      <c r="P410" s="153"/>
      <c r="AF410" s="49"/>
      <c r="AG410" s="49"/>
      <c r="AH410" s="49"/>
      <c r="AI410" s="49"/>
      <c r="AJ410" s="49"/>
      <c r="AK410" s="49"/>
      <c r="AL410" s="49"/>
      <c r="AM410" s="49"/>
      <c r="AN410" s="49"/>
      <c r="AO410" s="49"/>
      <c r="AP410" s="49"/>
      <c r="AQ410" s="49"/>
    </row>
    <row r="411" spans="1:43" s="45" customFormat="1" x14ac:dyDescent="0.2">
      <c r="A411" s="116">
        <f t="shared" si="19"/>
        <v>0</v>
      </c>
      <c r="B411" s="116"/>
      <c r="C411" s="82"/>
      <c r="D411" s="82"/>
      <c r="E411" s="82"/>
      <c r="F411" s="82"/>
      <c r="G411" s="82"/>
      <c r="H411" s="83"/>
      <c r="I411" s="83"/>
      <c r="J411" s="83"/>
      <c r="K411" s="82"/>
      <c r="L411" s="86"/>
      <c r="M411" s="86"/>
      <c r="N411" s="84"/>
      <c r="O411" s="48"/>
      <c r="P411" s="153"/>
      <c r="AF411" s="49"/>
      <c r="AG411" s="49"/>
      <c r="AH411" s="49"/>
      <c r="AI411" s="49"/>
      <c r="AJ411" s="49"/>
      <c r="AK411" s="49"/>
      <c r="AL411" s="49"/>
      <c r="AM411" s="49"/>
      <c r="AN411" s="49"/>
      <c r="AO411" s="49"/>
      <c r="AP411" s="49"/>
      <c r="AQ411" s="49"/>
    </row>
    <row r="412" spans="1:43" s="45" customFormat="1" x14ac:dyDescent="0.2">
      <c r="A412" s="116">
        <f t="shared" si="19"/>
        <v>0</v>
      </c>
      <c r="B412" s="116"/>
      <c r="C412" s="82"/>
      <c r="D412" s="82"/>
      <c r="E412" s="82"/>
      <c r="F412" s="82"/>
      <c r="G412" s="82"/>
      <c r="H412" s="83"/>
      <c r="I412" s="83"/>
      <c r="J412" s="83"/>
      <c r="K412" s="82"/>
      <c r="L412" s="86"/>
      <c r="M412" s="86"/>
      <c r="N412" s="84"/>
      <c r="O412" s="48"/>
      <c r="P412" s="153"/>
      <c r="AF412" s="49"/>
      <c r="AG412" s="49"/>
      <c r="AH412" s="49"/>
      <c r="AI412" s="49"/>
      <c r="AJ412" s="49"/>
      <c r="AK412" s="49"/>
      <c r="AL412" s="49"/>
      <c r="AM412" s="49"/>
      <c r="AN412" s="49"/>
      <c r="AO412" s="49"/>
      <c r="AP412" s="49"/>
      <c r="AQ412" s="49"/>
    </row>
    <row r="413" spans="1:43" s="45" customFormat="1" x14ac:dyDescent="0.2">
      <c r="A413" s="116">
        <f t="shared" si="19"/>
        <v>0</v>
      </c>
      <c r="B413" s="116"/>
      <c r="C413" s="82"/>
      <c r="D413" s="82"/>
      <c r="E413" s="82"/>
      <c r="F413" s="82"/>
      <c r="G413" s="82"/>
      <c r="H413" s="83"/>
      <c r="I413" s="83"/>
      <c r="J413" s="83"/>
      <c r="K413" s="82"/>
      <c r="L413" s="86"/>
      <c r="M413" s="86"/>
      <c r="N413" s="84"/>
      <c r="O413" s="48"/>
      <c r="P413" s="153"/>
      <c r="AF413" s="49"/>
      <c r="AG413" s="49"/>
      <c r="AH413" s="49"/>
      <c r="AI413" s="49"/>
      <c r="AJ413" s="49"/>
      <c r="AK413" s="49"/>
      <c r="AL413" s="49"/>
      <c r="AM413" s="49"/>
      <c r="AN413" s="49"/>
      <c r="AO413" s="49"/>
      <c r="AP413" s="49"/>
      <c r="AQ413" s="49"/>
    </row>
    <row r="414" spans="1:43" s="45" customFormat="1" x14ac:dyDescent="0.2">
      <c r="A414" s="116">
        <f t="shared" si="19"/>
        <v>0</v>
      </c>
      <c r="B414" s="116"/>
      <c r="C414" s="82"/>
      <c r="D414" s="82"/>
      <c r="E414" s="82"/>
      <c r="F414" s="82"/>
      <c r="G414" s="82"/>
      <c r="H414" s="83"/>
      <c r="I414" s="83"/>
      <c r="J414" s="83"/>
      <c r="K414" s="82"/>
      <c r="L414" s="86"/>
      <c r="M414" s="86"/>
      <c r="N414" s="84"/>
      <c r="O414" s="48"/>
      <c r="P414" s="153"/>
      <c r="AF414" s="49"/>
      <c r="AG414" s="49"/>
      <c r="AH414" s="49"/>
      <c r="AI414" s="49"/>
      <c r="AJ414" s="49"/>
      <c r="AK414" s="49"/>
      <c r="AL414" s="49"/>
      <c r="AM414" s="49"/>
      <c r="AN414" s="49"/>
      <c r="AO414" s="49"/>
      <c r="AP414" s="49"/>
      <c r="AQ414" s="49"/>
    </row>
    <row r="415" spans="1:43" s="45" customFormat="1" x14ac:dyDescent="0.2">
      <c r="A415" s="116">
        <f t="shared" si="19"/>
        <v>0</v>
      </c>
      <c r="B415" s="116"/>
      <c r="C415" s="82"/>
      <c r="D415" s="82"/>
      <c r="E415" s="82"/>
      <c r="F415" s="82"/>
      <c r="G415" s="82"/>
      <c r="H415" s="83"/>
      <c r="I415" s="83"/>
      <c r="J415" s="83"/>
      <c r="K415" s="82"/>
      <c r="L415" s="86"/>
      <c r="M415" s="86"/>
      <c r="N415" s="84"/>
      <c r="O415" s="48"/>
      <c r="P415" s="153"/>
      <c r="AF415" s="49"/>
      <c r="AG415" s="49"/>
      <c r="AH415" s="49"/>
      <c r="AI415" s="49"/>
      <c r="AJ415" s="49"/>
      <c r="AK415" s="49"/>
      <c r="AL415" s="49"/>
      <c r="AM415" s="49"/>
      <c r="AN415" s="49"/>
      <c r="AO415" s="49"/>
      <c r="AP415" s="49"/>
      <c r="AQ415" s="49"/>
    </row>
    <row r="416" spans="1:43" s="45" customFormat="1" x14ac:dyDescent="0.2">
      <c r="A416" s="116">
        <f t="shared" si="19"/>
        <v>0</v>
      </c>
      <c r="B416" s="116"/>
      <c r="C416" s="82"/>
      <c r="D416" s="82"/>
      <c r="E416" s="82"/>
      <c r="F416" s="82"/>
      <c r="G416" s="82"/>
      <c r="H416" s="83"/>
      <c r="I416" s="83"/>
      <c r="J416" s="83"/>
      <c r="K416" s="82"/>
      <c r="L416" s="86"/>
      <c r="M416" s="86"/>
      <c r="N416" s="84"/>
      <c r="O416" s="48"/>
      <c r="P416" s="153"/>
      <c r="AF416" s="49"/>
      <c r="AG416" s="49"/>
      <c r="AH416" s="49"/>
      <c r="AI416" s="49"/>
      <c r="AJ416" s="49"/>
      <c r="AK416" s="49"/>
      <c r="AL416" s="49"/>
      <c r="AM416" s="49"/>
      <c r="AN416" s="49"/>
      <c r="AO416" s="49"/>
      <c r="AP416" s="49"/>
      <c r="AQ416" s="49"/>
    </row>
    <row r="417" spans="1:43" s="45" customFormat="1" x14ac:dyDescent="0.2">
      <c r="A417" s="116">
        <f t="shared" si="19"/>
        <v>0</v>
      </c>
      <c r="B417" s="116"/>
      <c r="C417" s="82"/>
      <c r="D417" s="82"/>
      <c r="E417" s="82"/>
      <c r="F417" s="82"/>
      <c r="G417" s="82"/>
      <c r="H417" s="83"/>
      <c r="I417" s="83"/>
      <c r="J417" s="83"/>
      <c r="K417" s="82"/>
      <c r="L417" s="86"/>
      <c r="M417" s="86"/>
      <c r="N417" s="84"/>
      <c r="O417" s="48"/>
      <c r="P417" s="153"/>
      <c r="AF417" s="49"/>
      <c r="AG417" s="49"/>
      <c r="AH417" s="49"/>
      <c r="AI417" s="49"/>
      <c r="AJ417" s="49"/>
      <c r="AK417" s="49"/>
      <c r="AL417" s="49"/>
      <c r="AM417" s="49"/>
      <c r="AN417" s="49"/>
      <c r="AO417" s="49"/>
      <c r="AP417" s="49"/>
      <c r="AQ417" s="49"/>
    </row>
    <row r="418" spans="1:43" s="45" customFormat="1" x14ac:dyDescent="0.2">
      <c r="A418" s="116">
        <f t="shared" si="19"/>
        <v>0</v>
      </c>
      <c r="B418" s="116"/>
      <c r="C418" s="82"/>
      <c r="D418" s="82"/>
      <c r="E418" s="82"/>
      <c r="F418" s="82"/>
      <c r="G418" s="82"/>
      <c r="H418" s="83"/>
      <c r="I418" s="83"/>
      <c r="J418" s="83"/>
      <c r="K418" s="82"/>
      <c r="L418" s="86"/>
      <c r="M418" s="86"/>
      <c r="N418" s="84"/>
      <c r="O418" s="48"/>
      <c r="P418" s="153"/>
      <c r="AF418" s="49"/>
      <c r="AG418" s="49"/>
      <c r="AH418" s="49"/>
      <c r="AI418" s="49"/>
      <c r="AJ418" s="49"/>
      <c r="AK418" s="49"/>
      <c r="AL418" s="49"/>
      <c r="AM418" s="49"/>
      <c r="AN418" s="49"/>
      <c r="AO418" s="49"/>
      <c r="AP418" s="49"/>
      <c r="AQ418" s="49"/>
    </row>
    <row r="419" spans="1:43" s="45" customFormat="1" x14ac:dyDescent="0.2">
      <c r="A419" s="116">
        <f t="shared" si="19"/>
        <v>0</v>
      </c>
      <c r="B419" s="116"/>
      <c r="C419" s="82"/>
      <c r="D419" s="82"/>
      <c r="E419" s="82"/>
      <c r="F419" s="82"/>
      <c r="G419" s="82"/>
      <c r="H419" s="83"/>
      <c r="I419" s="83"/>
      <c r="J419" s="83"/>
      <c r="K419" s="82"/>
      <c r="L419" s="86"/>
      <c r="M419" s="86"/>
      <c r="N419" s="84"/>
      <c r="O419" s="48"/>
      <c r="P419" s="153"/>
      <c r="AF419" s="49"/>
      <c r="AG419" s="49"/>
      <c r="AH419" s="49"/>
      <c r="AI419" s="49"/>
      <c r="AJ419" s="49"/>
      <c r="AK419" s="49"/>
      <c r="AL419" s="49"/>
      <c r="AM419" s="49"/>
      <c r="AN419" s="49"/>
      <c r="AO419" s="49"/>
      <c r="AP419" s="49"/>
      <c r="AQ419" s="49"/>
    </row>
    <row r="420" spans="1:43" s="45" customFormat="1" x14ac:dyDescent="0.2">
      <c r="A420" s="116">
        <f t="shared" si="19"/>
        <v>0</v>
      </c>
      <c r="B420" s="116"/>
      <c r="C420" s="82"/>
      <c r="D420" s="82"/>
      <c r="E420" s="82"/>
      <c r="F420" s="82"/>
      <c r="G420" s="82"/>
      <c r="H420" s="83"/>
      <c r="I420" s="83"/>
      <c r="J420" s="83"/>
      <c r="K420" s="82"/>
      <c r="L420" s="86"/>
      <c r="M420" s="86"/>
      <c r="N420" s="84"/>
      <c r="O420" s="48"/>
      <c r="P420" s="153"/>
      <c r="AF420" s="49"/>
      <c r="AG420" s="49"/>
      <c r="AH420" s="49"/>
      <c r="AI420" s="49"/>
      <c r="AJ420" s="49"/>
      <c r="AK420" s="49"/>
      <c r="AL420" s="49"/>
      <c r="AM420" s="49"/>
      <c r="AN420" s="49"/>
      <c r="AO420" s="49"/>
      <c r="AP420" s="49"/>
      <c r="AQ420" s="49"/>
    </row>
    <row r="421" spans="1:43" s="45" customFormat="1" x14ac:dyDescent="0.2">
      <c r="A421" s="116">
        <f t="shared" si="19"/>
        <v>0</v>
      </c>
      <c r="B421" s="116"/>
      <c r="C421" s="82"/>
      <c r="D421" s="82"/>
      <c r="E421" s="82"/>
      <c r="F421" s="82"/>
      <c r="G421" s="82"/>
      <c r="H421" s="83"/>
      <c r="I421" s="83"/>
      <c r="J421" s="83"/>
      <c r="K421" s="82"/>
      <c r="L421" s="86"/>
      <c r="M421" s="86"/>
      <c r="N421" s="84"/>
      <c r="O421" s="48"/>
      <c r="P421" s="153"/>
      <c r="AF421" s="49"/>
      <c r="AG421" s="49"/>
      <c r="AH421" s="49"/>
      <c r="AI421" s="49"/>
      <c r="AJ421" s="49"/>
      <c r="AK421" s="49"/>
      <c r="AL421" s="49"/>
      <c r="AM421" s="49"/>
      <c r="AN421" s="49"/>
      <c r="AO421" s="49"/>
      <c r="AP421" s="49"/>
      <c r="AQ421" s="49"/>
    </row>
    <row r="422" spans="1:43" s="45" customFormat="1" x14ac:dyDescent="0.2">
      <c r="A422" s="116">
        <f t="shared" si="19"/>
        <v>0</v>
      </c>
      <c r="B422" s="116"/>
      <c r="C422" s="82"/>
      <c r="D422" s="82"/>
      <c r="E422" s="82"/>
      <c r="F422" s="82"/>
      <c r="G422" s="82"/>
      <c r="H422" s="83"/>
      <c r="I422" s="83"/>
      <c r="J422" s="83"/>
      <c r="K422" s="82"/>
      <c r="L422" s="86"/>
      <c r="M422" s="86"/>
      <c r="N422" s="84"/>
      <c r="O422" s="48"/>
      <c r="P422" s="153"/>
      <c r="AF422" s="49"/>
      <c r="AG422" s="49"/>
      <c r="AH422" s="49"/>
      <c r="AI422" s="49"/>
      <c r="AJ422" s="49"/>
      <c r="AK422" s="49"/>
      <c r="AL422" s="49"/>
      <c r="AM422" s="49"/>
      <c r="AN422" s="49"/>
      <c r="AO422" s="49"/>
      <c r="AP422" s="49"/>
      <c r="AQ422" s="49"/>
    </row>
    <row r="423" spans="1:43" s="45" customFormat="1" x14ac:dyDescent="0.2">
      <c r="A423" s="116">
        <f t="shared" si="19"/>
        <v>0</v>
      </c>
      <c r="B423" s="116"/>
      <c r="C423" s="82"/>
      <c r="D423" s="82"/>
      <c r="E423" s="82"/>
      <c r="F423" s="82"/>
      <c r="G423" s="82"/>
      <c r="H423" s="83"/>
      <c r="I423" s="83"/>
      <c r="J423" s="83"/>
      <c r="K423" s="82"/>
      <c r="L423" s="86"/>
      <c r="M423" s="86"/>
      <c r="N423" s="84"/>
      <c r="O423" s="48"/>
      <c r="P423" s="153"/>
      <c r="AF423" s="49"/>
      <c r="AG423" s="49"/>
      <c r="AH423" s="49"/>
      <c r="AI423" s="49"/>
      <c r="AJ423" s="49"/>
      <c r="AK423" s="49"/>
      <c r="AL423" s="49"/>
      <c r="AM423" s="49"/>
      <c r="AN423" s="49"/>
      <c r="AO423" s="49"/>
      <c r="AP423" s="49"/>
      <c r="AQ423" s="49"/>
    </row>
    <row r="424" spans="1:43" s="45" customFormat="1" x14ac:dyDescent="0.2">
      <c r="A424" s="116">
        <f t="shared" si="19"/>
        <v>0</v>
      </c>
      <c r="B424" s="116"/>
      <c r="C424" s="82"/>
      <c r="D424" s="82"/>
      <c r="E424" s="82"/>
      <c r="F424" s="82"/>
      <c r="G424" s="82"/>
      <c r="H424" s="83"/>
      <c r="I424" s="83"/>
      <c r="J424" s="83"/>
      <c r="K424" s="82"/>
      <c r="L424" s="86"/>
      <c r="M424" s="86"/>
      <c r="N424" s="84"/>
      <c r="O424" s="48"/>
      <c r="P424" s="153"/>
      <c r="AF424" s="49"/>
      <c r="AG424" s="49"/>
      <c r="AH424" s="49"/>
      <c r="AI424" s="49"/>
      <c r="AJ424" s="49"/>
      <c r="AK424" s="49"/>
      <c r="AL424" s="49"/>
      <c r="AM424" s="49"/>
      <c r="AN424" s="49"/>
      <c r="AO424" s="49"/>
      <c r="AP424" s="49"/>
      <c r="AQ424" s="49"/>
    </row>
    <row r="425" spans="1:43" s="45" customFormat="1" x14ac:dyDescent="0.2">
      <c r="A425" s="116">
        <f t="shared" si="19"/>
        <v>0</v>
      </c>
      <c r="B425" s="116"/>
      <c r="C425" s="82"/>
      <c r="D425" s="82"/>
      <c r="E425" s="82"/>
      <c r="F425" s="82"/>
      <c r="G425" s="82"/>
      <c r="H425" s="83"/>
      <c r="I425" s="83"/>
      <c r="J425" s="83"/>
      <c r="K425" s="82"/>
      <c r="L425" s="86"/>
      <c r="M425" s="86"/>
      <c r="N425" s="84"/>
      <c r="O425" s="48"/>
      <c r="P425" s="153"/>
      <c r="AF425" s="49"/>
      <c r="AG425" s="49"/>
      <c r="AH425" s="49"/>
      <c r="AI425" s="49"/>
      <c r="AJ425" s="49"/>
      <c r="AK425" s="49"/>
      <c r="AL425" s="49"/>
      <c r="AM425" s="49"/>
      <c r="AN425" s="49"/>
      <c r="AO425" s="49"/>
      <c r="AP425" s="49"/>
      <c r="AQ425" s="49"/>
    </row>
    <row r="426" spans="1:43" s="45" customFormat="1" x14ac:dyDescent="0.2">
      <c r="A426" s="116">
        <f t="shared" si="19"/>
        <v>0</v>
      </c>
      <c r="B426" s="116"/>
      <c r="C426" s="82"/>
      <c r="D426" s="82"/>
      <c r="E426" s="82"/>
      <c r="F426" s="82"/>
      <c r="G426" s="82"/>
      <c r="H426" s="83"/>
      <c r="I426" s="83"/>
      <c r="J426" s="83"/>
      <c r="K426" s="82"/>
      <c r="L426" s="86"/>
      <c r="M426" s="86"/>
      <c r="N426" s="84"/>
      <c r="O426" s="48"/>
      <c r="P426" s="153"/>
      <c r="AF426" s="49"/>
      <c r="AG426" s="49"/>
      <c r="AH426" s="49"/>
      <c r="AI426" s="49"/>
      <c r="AJ426" s="49"/>
      <c r="AK426" s="49"/>
      <c r="AL426" s="49"/>
      <c r="AM426" s="49"/>
      <c r="AN426" s="49"/>
      <c r="AO426" s="49"/>
      <c r="AP426" s="49"/>
      <c r="AQ426" s="49"/>
    </row>
    <row r="427" spans="1:43" s="45" customFormat="1" x14ac:dyDescent="0.2">
      <c r="A427" s="116">
        <f t="shared" si="19"/>
        <v>0</v>
      </c>
      <c r="B427" s="116"/>
      <c r="C427" s="82"/>
      <c r="D427" s="82"/>
      <c r="E427" s="82"/>
      <c r="F427" s="82"/>
      <c r="G427" s="82"/>
      <c r="H427" s="83"/>
      <c r="I427" s="83"/>
      <c r="J427" s="83"/>
      <c r="K427" s="82"/>
      <c r="L427" s="86"/>
      <c r="M427" s="86"/>
      <c r="N427" s="84"/>
      <c r="O427" s="48"/>
      <c r="P427" s="153"/>
      <c r="AF427" s="49"/>
      <c r="AG427" s="49"/>
      <c r="AH427" s="49"/>
      <c r="AI427" s="49"/>
      <c r="AJ427" s="49"/>
      <c r="AK427" s="49"/>
      <c r="AL427" s="49"/>
      <c r="AM427" s="49"/>
      <c r="AN427" s="49"/>
      <c r="AO427" s="49"/>
      <c r="AP427" s="49"/>
      <c r="AQ427" s="49"/>
    </row>
    <row r="428" spans="1:43" s="45" customFormat="1" x14ac:dyDescent="0.2">
      <c r="A428" s="116">
        <f t="shared" si="19"/>
        <v>0</v>
      </c>
      <c r="B428" s="116"/>
      <c r="C428" s="82"/>
      <c r="D428" s="82"/>
      <c r="E428" s="82"/>
      <c r="F428" s="82"/>
      <c r="G428" s="82"/>
      <c r="H428" s="83"/>
      <c r="I428" s="83"/>
      <c r="J428" s="83"/>
      <c r="K428" s="82"/>
      <c r="L428" s="86"/>
      <c r="M428" s="86"/>
      <c r="N428" s="84"/>
      <c r="O428" s="48"/>
      <c r="P428" s="153"/>
      <c r="AF428" s="49"/>
      <c r="AG428" s="49"/>
      <c r="AH428" s="49"/>
      <c r="AI428" s="49"/>
      <c r="AJ428" s="49"/>
      <c r="AK428" s="49"/>
      <c r="AL428" s="49"/>
      <c r="AM428" s="49"/>
      <c r="AN428" s="49"/>
      <c r="AO428" s="49"/>
      <c r="AP428" s="49"/>
      <c r="AQ428" s="49"/>
    </row>
    <row r="429" spans="1:43" s="45" customFormat="1" x14ac:dyDescent="0.2">
      <c r="A429" s="116">
        <f t="shared" si="19"/>
        <v>0</v>
      </c>
      <c r="B429" s="116"/>
      <c r="C429" s="82"/>
      <c r="D429" s="82"/>
      <c r="E429" s="82"/>
      <c r="F429" s="82"/>
      <c r="G429" s="82"/>
      <c r="H429" s="83"/>
      <c r="I429" s="83"/>
      <c r="J429" s="83"/>
      <c r="K429" s="82"/>
      <c r="L429" s="86"/>
      <c r="M429" s="86"/>
      <c r="N429" s="84"/>
      <c r="O429" s="48"/>
      <c r="P429" s="153"/>
      <c r="AF429" s="49"/>
      <c r="AG429" s="49"/>
      <c r="AH429" s="49"/>
      <c r="AI429" s="49"/>
      <c r="AJ429" s="49"/>
      <c r="AK429" s="49"/>
      <c r="AL429" s="49"/>
      <c r="AM429" s="49"/>
      <c r="AN429" s="49"/>
      <c r="AO429" s="49"/>
      <c r="AP429" s="49"/>
      <c r="AQ429" s="49"/>
    </row>
    <row r="430" spans="1:43" s="45" customFormat="1" x14ac:dyDescent="0.2">
      <c r="A430" s="116">
        <f t="shared" si="19"/>
        <v>0</v>
      </c>
      <c r="B430" s="116"/>
      <c r="C430" s="82"/>
      <c r="D430" s="82"/>
      <c r="E430" s="82"/>
      <c r="F430" s="82"/>
      <c r="G430" s="82"/>
      <c r="H430" s="83"/>
      <c r="I430" s="83"/>
      <c r="J430" s="83"/>
      <c r="K430" s="82"/>
      <c r="L430" s="86"/>
      <c r="M430" s="86"/>
      <c r="N430" s="84"/>
      <c r="O430" s="48"/>
      <c r="P430" s="153"/>
      <c r="AF430" s="49"/>
      <c r="AG430" s="49"/>
      <c r="AH430" s="49"/>
      <c r="AI430" s="49"/>
      <c r="AJ430" s="49"/>
      <c r="AK430" s="49"/>
      <c r="AL430" s="49"/>
      <c r="AM430" s="49"/>
      <c r="AN430" s="49"/>
      <c r="AO430" s="49"/>
      <c r="AP430" s="49"/>
      <c r="AQ430" s="49"/>
    </row>
    <row r="431" spans="1:43" s="45" customFormat="1" x14ac:dyDescent="0.2">
      <c r="A431" s="116">
        <f t="shared" si="19"/>
        <v>0</v>
      </c>
      <c r="B431" s="116"/>
      <c r="C431" s="82"/>
      <c r="D431" s="82"/>
      <c r="E431" s="82"/>
      <c r="F431" s="82"/>
      <c r="G431" s="82"/>
      <c r="H431" s="83"/>
      <c r="I431" s="83"/>
      <c r="J431" s="83"/>
      <c r="K431" s="82"/>
      <c r="L431" s="86"/>
      <c r="M431" s="86"/>
      <c r="N431" s="84"/>
      <c r="O431" s="48"/>
      <c r="P431" s="153"/>
      <c r="AF431" s="49"/>
      <c r="AG431" s="49"/>
      <c r="AH431" s="49"/>
      <c r="AI431" s="49"/>
      <c r="AJ431" s="49"/>
      <c r="AK431" s="49"/>
      <c r="AL431" s="49"/>
      <c r="AM431" s="49"/>
      <c r="AN431" s="49"/>
      <c r="AO431" s="49"/>
      <c r="AP431" s="49"/>
      <c r="AQ431" s="49"/>
    </row>
    <row r="432" spans="1:43" s="45" customFormat="1" x14ac:dyDescent="0.2">
      <c r="A432" s="116">
        <f t="shared" si="19"/>
        <v>0</v>
      </c>
      <c r="B432" s="116"/>
      <c r="C432" s="82"/>
      <c r="D432" s="82"/>
      <c r="E432" s="82"/>
      <c r="F432" s="82"/>
      <c r="G432" s="82"/>
      <c r="H432" s="83"/>
      <c r="I432" s="83"/>
      <c r="J432" s="83"/>
      <c r="K432" s="82"/>
      <c r="L432" s="86"/>
      <c r="M432" s="86"/>
      <c r="N432" s="84"/>
      <c r="O432" s="48"/>
      <c r="P432" s="153"/>
      <c r="AF432" s="49"/>
      <c r="AG432" s="49"/>
      <c r="AH432" s="49"/>
      <c r="AI432" s="49"/>
      <c r="AJ432" s="49"/>
      <c r="AK432" s="49"/>
      <c r="AL432" s="49"/>
      <c r="AM432" s="49"/>
      <c r="AN432" s="49"/>
      <c r="AO432" s="49"/>
      <c r="AP432" s="49"/>
      <c r="AQ432" s="49"/>
    </row>
    <row r="433" spans="1:43" s="45" customFormat="1" x14ac:dyDescent="0.2">
      <c r="A433" s="116">
        <f t="shared" si="19"/>
        <v>0</v>
      </c>
      <c r="B433" s="116"/>
      <c r="C433" s="82"/>
      <c r="D433" s="82"/>
      <c r="E433" s="82"/>
      <c r="F433" s="82"/>
      <c r="G433" s="82"/>
      <c r="H433" s="83"/>
      <c r="I433" s="83"/>
      <c r="J433" s="83"/>
      <c r="K433" s="82"/>
      <c r="L433" s="86"/>
      <c r="M433" s="86"/>
      <c r="N433" s="84"/>
      <c r="O433" s="48"/>
      <c r="P433" s="153"/>
      <c r="AF433" s="49"/>
      <c r="AG433" s="49"/>
      <c r="AH433" s="49"/>
      <c r="AI433" s="49"/>
      <c r="AJ433" s="49"/>
      <c r="AK433" s="49"/>
      <c r="AL433" s="49"/>
      <c r="AM433" s="49"/>
      <c r="AN433" s="49"/>
      <c r="AO433" s="49"/>
      <c r="AP433" s="49"/>
      <c r="AQ433" s="49"/>
    </row>
    <row r="434" spans="1:43" s="45" customFormat="1" x14ac:dyDescent="0.2">
      <c r="A434" s="116">
        <f t="shared" si="19"/>
        <v>0</v>
      </c>
      <c r="B434" s="116"/>
      <c r="C434" s="82"/>
      <c r="D434" s="82"/>
      <c r="E434" s="82"/>
      <c r="F434" s="82"/>
      <c r="G434" s="82"/>
      <c r="H434" s="83"/>
      <c r="I434" s="83"/>
      <c r="J434" s="83"/>
      <c r="K434" s="82"/>
      <c r="L434" s="86"/>
      <c r="M434" s="86"/>
      <c r="N434" s="84"/>
      <c r="O434" s="48"/>
      <c r="P434" s="153"/>
      <c r="AF434" s="49"/>
      <c r="AG434" s="49"/>
      <c r="AH434" s="49"/>
      <c r="AI434" s="49"/>
      <c r="AJ434" s="49"/>
      <c r="AK434" s="49"/>
      <c r="AL434" s="49"/>
      <c r="AM434" s="49"/>
      <c r="AN434" s="49"/>
      <c r="AO434" s="49"/>
      <c r="AP434" s="49"/>
      <c r="AQ434" s="49"/>
    </row>
    <row r="435" spans="1:43" s="45" customFormat="1" x14ac:dyDescent="0.2">
      <c r="A435" s="116">
        <f t="shared" si="19"/>
        <v>0</v>
      </c>
      <c r="B435" s="116"/>
      <c r="C435" s="82"/>
      <c r="D435" s="82"/>
      <c r="E435" s="82"/>
      <c r="F435" s="82"/>
      <c r="G435" s="82"/>
      <c r="H435" s="83"/>
      <c r="I435" s="83"/>
      <c r="J435" s="83"/>
      <c r="K435" s="82"/>
      <c r="L435" s="86"/>
      <c r="M435" s="86"/>
      <c r="N435" s="84"/>
      <c r="O435" s="48"/>
      <c r="P435" s="153"/>
      <c r="AF435" s="49"/>
      <c r="AG435" s="49"/>
      <c r="AH435" s="49"/>
      <c r="AI435" s="49"/>
      <c r="AJ435" s="49"/>
      <c r="AK435" s="49"/>
      <c r="AL435" s="49"/>
      <c r="AM435" s="49"/>
      <c r="AN435" s="49"/>
      <c r="AO435" s="49"/>
      <c r="AP435" s="49"/>
      <c r="AQ435" s="49"/>
    </row>
    <row r="436" spans="1:43" s="45" customFormat="1" x14ac:dyDescent="0.2">
      <c r="A436" s="116">
        <f t="shared" si="19"/>
        <v>0</v>
      </c>
      <c r="B436" s="116"/>
      <c r="C436" s="82"/>
      <c r="D436" s="82"/>
      <c r="E436" s="82"/>
      <c r="F436" s="82"/>
      <c r="G436" s="82"/>
      <c r="H436" s="83"/>
      <c r="I436" s="83"/>
      <c r="J436" s="83"/>
      <c r="K436" s="82"/>
      <c r="L436" s="86"/>
      <c r="M436" s="86"/>
      <c r="N436" s="84"/>
      <c r="O436" s="48"/>
      <c r="P436" s="153"/>
      <c r="AF436" s="49"/>
      <c r="AG436" s="49"/>
      <c r="AH436" s="49"/>
      <c r="AI436" s="49"/>
      <c r="AJ436" s="49"/>
      <c r="AK436" s="49"/>
      <c r="AL436" s="49"/>
      <c r="AM436" s="49"/>
      <c r="AN436" s="49"/>
      <c r="AO436" s="49"/>
      <c r="AP436" s="49"/>
      <c r="AQ436" s="49"/>
    </row>
    <row r="437" spans="1:43" s="45" customFormat="1" x14ac:dyDescent="0.2">
      <c r="A437" s="116">
        <f t="shared" si="19"/>
        <v>0</v>
      </c>
      <c r="B437" s="116"/>
      <c r="C437" s="82"/>
      <c r="D437" s="82"/>
      <c r="E437" s="82"/>
      <c r="F437" s="82"/>
      <c r="G437" s="82"/>
      <c r="H437" s="83"/>
      <c r="I437" s="83"/>
      <c r="J437" s="83"/>
      <c r="K437" s="82"/>
      <c r="L437" s="86"/>
      <c r="M437" s="86"/>
      <c r="N437" s="84"/>
      <c r="O437" s="48"/>
      <c r="P437" s="153"/>
      <c r="AF437" s="49"/>
      <c r="AG437" s="49"/>
      <c r="AH437" s="49"/>
      <c r="AI437" s="49"/>
      <c r="AJ437" s="49"/>
      <c r="AK437" s="49"/>
      <c r="AL437" s="49"/>
      <c r="AM437" s="49"/>
      <c r="AN437" s="49"/>
      <c r="AO437" s="49"/>
      <c r="AP437" s="49"/>
      <c r="AQ437" s="49"/>
    </row>
    <row r="438" spans="1:43" s="45" customFormat="1" x14ac:dyDescent="0.2">
      <c r="A438" s="116">
        <f t="shared" si="19"/>
        <v>0</v>
      </c>
      <c r="B438" s="116"/>
      <c r="C438" s="82"/>
      <c r="D438" s="82"/>
      <c r="E438" s="82"/>
      <c r="F438" s="82"/>
      <c r="G438" s="82"/>
      <c r="H438" s="83"/>
      <c r="I438" s="83"/>
      <c r="J438" s="83"/>
      <c r="K438" s="82"/>
      <c r="L438" s="86"/>
      <c r="M438" s="86"/>
      <c r="N438" s="84"/>
      <c r="O438" s="48"/>
      <c r="P438" s="153"/>
      <c r="AF438" s="49"/>
      <c r="AG438" s="49"/>
      <c r="AH438" s="49"/>
      <c r="AI438" s="49"/>
      <c r="AJ438" s="49"/>
      <c r="AK438" s="49"/>
      <c r="AL438" s="49"/>
      <c r="AM438" s="49"/>
      <c r="AN438" s="49"/>
      <c r="AO438" s="49"/>
      <c r="AP438" s="49"/>
      <c r="AQ438" s="49"/>
    </row>
    <row r="439" spans="1:43" s="45" customFormat="1" x14ac:dyDescent="0.2">
      <c r="A439" s="116">
        <f t="shared" si="19"/>
        <v>0</v>
      </c>
      <c r="B439" s="116"/>
      <c r="C439" s="82"/>
      <c r="D439" s="82"/>
      <c r="E439" s="82"/>
      <c r="F439" s="82"/>
      <c r="G439" s="82"/>
      <c r="H439" s="83"/>
      <c r="I439" s="83"/>
      <c r="J439" s="83"/>
      <c r="K439" s="82"/>
      <c r="L439" s="86"/>
      <c r="M439" s="86"/>
      <c r="N439" s="84"/>
      <c r="O439" s="48"/>
      <c r="P439" s="153"/>
      <c r="AF439" s="49"/>
      <c r="AG439" s="49"/>
      <c r="AH439" s="49"/>
      <c r="AI439" s="49"/>
      <c r="AJ439" s="49"/>
      <c r="AK439" s="49"/>
      <c r="AL439" s="49"/>
      <c r="AM439" s="49"/>
      <c r="AN439" s="49"/>
      <c r="AO439" s="49"/>
      <c r="AP439" s="49"/>
      <c r="AQ439" s="49"/>
    </row>
    <row r="440" spans="1:43" s="45" customFormat="1" x14ac:dyDescent="0.2">
      <c r="A440" s="116">
        <f t="shared" si="19"/>
        <v>0</v>
      </c>
      <c r="B440" s="116"/>
      <c r="C440" s="82"/>
      <c r="D440" s="82"/>
      <c r="E440" s="82"/>
      <c r="F440" s="82"/>
      <c r="G440" s="82"/>
      <c r="H440" s="83"/>
      <c r="I440" s="83"/>
      <c r="J440" s="83"/>
      <c r="K440" s="82"/>
      <c r="L440" s="86"/>
      <c r="M440" s="86"/>
      <c r="N440" s="84"/>
      <c r="O440" s="48"/>
      <c r="P440" s="153"/>
      <c r="AF440" s="49"/>
      <c r="AG440" s="49"/>
      <c r="AH440" s="49"/>
      <c r="AI440" s="49"/>
      <c r="AJ440" s="49"/>
      <c r="AK440" s="49"/>
      <c r="AL440" s="49"/>
      <c r="AM440" s="49"/>
      <c r="AN440" s="49"/>
      <c r="AO440" s="49"/>
      <c r="AP440" s="49"/>
      <c r="AQ440" s="49"/>
    </row>
    <row r="441" spans="1:43" s="45" customFormat="1" x14ac:dyDescent="0.2">
      <c r="A441" s="116">
        <f t="shared" si="19"/>
        <v>0</v>
      </c>
      <c r="B441" s="116"/>
      <c r="C441" s="82"/>
      <c r="D441" s="82"/>
      <c r="E441" s="82"/>
      <c r="F441" s="82"/>
      <c r="G441" s="82"/>
      <c r="H441" s="83"/>
      <c r="I441" s="83"/>
      <c r="J441" s="83"/>
      <c r="K441" s="82"/>
      <c r="L441" s="86"/>
      <c r="M441" s="86"/>
      <c r="N441" s="84"/>
      <c r="O441" s="48"/>
      <c r="P441" s="153"/>
      <c r="AF441" s="49"/>
      <c r="AG441" s="49"/>
      <c r="AH441" s="49"/>
      <c r="AI441" s="49"/>
      <c r="AJ441" s="49"/>
      <c r="AK441" s="49"/>
      <c r="AL441" s="49"/>
      <c r="AM441" s="49"/>
      <c r="AN441" s="49"/>
      <c r="AO441" s="49"/>
      <c r="AP441" s="49"/>
      <c r="AQ441" s="49"/>
    </row>
    <row r="442" spans="1:43" s="45" customFormat="1" x14ac:dyDescent="0.2">
      <c r="A442" s="116">
        <f t="shared" si="19"/>
        <v>0</v>
      </c>
      <c r="B442" s="116"/>
      <c r="C442" s="82"/>
      <c r="D442" s="82"/>
      <c r="E442" s="82"/>
      <c r="F442" s="82"/>
      <c r="G442" s="82"/>
      <c r="H442" s="83"/>
      <c r="I442" s="83"/>
      <c r="J442" s="83"/>
      <c r="K442" s="82"/>
      <c r="L442" s="86"/>
      <c r="M442" s="86"/>
      <c r="N442" s="84"/>
      <c r="O442" s="48"/>
      <c r="P442" s="153"/>
      <c r="AF442" s="49"/>
      <c r="AG442" s="49"/>
      <c r="AH442" s="49"/>
      <c r="AI442" s="49"/>
      <c r="AJ442" s="49"/>
      <c r="AK442" s="49"/>
      <c r="AL442" s="49"/>
      <c r="AM442" s="49"/>
      <c r="AN442" s="49"/>
      <c r="AO442" s="49"/>
      <c r="AP442" s="49"/>
      <c r="AQ442" s="49"/>
    </row>
    <row r="443" spans="1:43" s="45" customFormat="1" x14ac:dyDescent="0.2">
      <c r="A443" s="116">
        <f t="shared" si="19"/>
        <v>0</v>
      </c>
      <c r="B443" s="116"/>
      <c r="C443" s="82"/>
      <c r="D443" s="82"/>
      <c r="E443" s="82"/>
      <c r="F443" s="82"/>
      <c r="G443" s="82"/>
      <c r="H443" s="83"/>
      <c r="I443" s="83"/>
      <c r="J443" s="83"/>
      <c r="K443" s="82"/>
      <c r="L443" s="86"/>
      <c r="M443" s="86"/>
      <c r="N443" s="84"/>
      <c r="O443" s="48"/>
      <c r="P443" s="153"/>
      <c r="AF443" s="49"/>
      <c r="AG443" s="49"/>
      <c r="AH443" s="49"/>
      <c r="AI443" s="49"/>
      <c r="AJ443" s="49"/>
      <c r="AK443" s="49"/>
      <c r="AL443" s="49"/>
      <c r="AM443" s="49"/>
      <c r="AN443" s="49"/>
      <c r="AO443" s="49"/>
      <c r="AP443" s="49"/>
      <c r="AQ443" s="49"/>
    </row>
    <row r="444" spans="1:43" s="45" customFormat="1" x14ac:dyDescent="0.2">
      <c r="A444" s="116">
        <f t="shared" si="19"/>
        <v>0</v>
      </c>
      <c r="B444" s="116"/>
      <c r="C444" s="82"/>
      <c r="D444" s="82"/>
      <c r="E444" s="82"/>
      <c r="F444" s="82"/>
      <c r="G444" s="82"/>
      <c r="H444" s="83"/>
      <c r="I444" s="83"/>
      <c r="J444" s="83"/>
      <c r="K444" s="82"/>
      <c r="L444" s="86"/>
      <c r="M444" s="86"/>
      <c r="N444" s="84"/>
      <c r="O444" s="48"/>
      <c r="P444" s="153"/>
      <c r="AF444" s="49"/>
      <c r="AG444" s="49"/>
      <c r="AH444" s="49"/>
      <c r="AI444" s="49"/>
      <c r="AJ444" s="49"/>
      <c r="AK444" s="49"/>
      <c r="AL444" s="49"/>
      <c r="AM444" s="49"/>
      <c r="AN444" s="49"/>
      <c r="AO444" s="49"/>
      <c r="AP444" s="49"/>
      <c r="AQ444" s="49"/>
    </row>
    <row r="445" spans="1:43" s="45" customFormat="1" x14ac:dyDescent="0.2">
      <c r="A445" s="116">
        <f t="shared" si="19"/>
        <v>0</v>
      </c>
      <c r="B445" s="116"/>
      <c r="C445" s="82"/>
      <c r="D445" s="82"/>
      <c r="E445" s="82"/>
      <c r="F445" s="82"/>
      <c r="G445" s="82"/>
      <c r="H445" s="83"/>
      <c r="I445" s="83"/>
      <c r="J445" s="83"/>
      <c r="K445" s="82"/>
      <c r="L445" s="86"/>
      <c r="M445" s="86"/>
      <c r="N445" s="84"/>
      <c r="O445" s="48"/>
      <c r="P445" s="153"/>
      <c r="AF445" s="49"/>
      <c r="AG445" s="49"/>
      <c r="AH445" s="49"/>
      <c r="AI445" s="49"/>
      <c r="AJ445" s="49"/>
      <c r="AK445" s="49"/>
      <c r="AL445" s="49"/>
      <c r="AM445" s="49"/>
      <c r="AN445" s="49"/>
      <c r="AO445" s="49"/>
      <c r="AP445" s="49"/>
      <c r="AQ445" s="49"/>
    </row>
    <row r="446" spans="1:43" s="45" customFormat="1" x14ac:dyDescent="0.2">
      <c r="A446" s="116">
        <f t="shared" si="19"/>
        <v>0</v>
      </c>
      <c r="B446" s="116"/>
      <c r="C446" s="82"/>
      <c r="D446" s="82"/>
      <c r="E446" s="82"/>
      <c r="F446" s="82"/>
      <c r="G446" s="82"/>
      <c r="H446" s="83"/>
      <c r="I446" s="83"/>
      <c r="J446" s="83"/>
      <c r="K446" s="82"/>
      <c r="L446" s="86"/>
      <c r="M446" s="86"/>
      <c r="N446" s="84"/>
      <c r="O446" s="48"/>
      <c r="P446" s="153"/>
      <c r="AF446" s="49"/>
      <c r="AG446" s="49"/>
      <c r="AH446" s="49"/>
      <c r="AI446" s="49"/>
      <c r="AJ446" s="49"/>
      <c r="AK446" s="49"/>
      <c r="AL446" s="49"/>
      <c r="AM446" s="49"/>
      <c r="AN446" s="49"/>
      <c r="AO446" s="49"/>
      <c r="AP446" s="49"/>
      <c r="AQ446" s="49"/>
    </row>
    <row r="447" spans="1:43" s="45" customFormat="1" x14ac:dyDescent="0.2">
      <c r="A447" s="116">
        <f t="shared" si="19"/>
        <v>0</v>
      </c>
      <c r="B447" s="116"/>
      <c r="C447" s="82"/>
      <c r="D447" s="82"/>
      <c r="E447" s="82"/>
      <c r="F447" s="82"/>
      <c r="G447" s="82"/>
      <c r="H447" s="83"/>
      <c r="I447" s="83"/>
      <c r="J447" s="83"/>
      <c r="K447" s="82"/>
      <c r="L447" s="86"/>
      <c r="M447" s="86"/>
      <c r="N447" s="84"/>
      <c r="O447" s="48"/>
      <c r="P447" s="153"/>
      <c r="AF447" s="49"/>
      <c r="AG447" s="49"/>
      <c r="AH447" s="49"/>
      <c r="AI447" s="49"/>
      <c r="AJ447" s="49"/>
      <c r="AK447" s="49"/>
      <c r="AL447" s="49"/>
      <c r="AM447" s="49"/>
      <c r="AN447" s="49"/>
      <c r="AO447" s="49"/>
      <c r="AP447" s="49"/>
      <c r="AQ447" s="49"/>
    </row>
    <row r="448" spans="1:43" s="45" customFormat="1" x14ac:dyDescent="0.2">
      <c r="A448" s="116">
        <f t="shared" si="19"/>
        <v>0</v>
      </c>
      <c r="B448" s="116"/>
      <c r="C448" s="82"/>
      <c r="D448" s="82"/>
      <c r="E448" s="82"/>
      <c r="F448" s="82"/>
      <c r="G448" s="82"/>
      <c r="H448" s="83"/>
      <c r="I448" s="83"/>
      <c r="J448" s="83"/>
      <c r="K448" s="82"/>
      <c r="L448" s="86"/>
      <c r="M448" s="86"/>
      <c r="N448" s="84"/>
      <c r="O448" s="48"/>
      <c r="P448" s="153"/>
      <c r="AF448" s="49"/>
      <c r="AG448" s="49"/>
      <c r="AH448" s="49"/>
      <c r="AI448" s="49"/>
      <c r="AJ448" s="49"/>
      <c r="AK448" s="49"/>
      <c r="AL448" s="49"/>
      <c r="AM448" s="49"/>
      <c r="AN448" s="49"/>
      <c r="AO448" s="49"/>
      <c r="AP448" s="49"/>
      <c r="AQ448" s="49"/>
    </row>
    <row r="449" spans="1:43" s="45" customFormat="1" x14ac:dyDescent="0.2">
      <c r="A449" s="116">
        <f t="shared" si="19"/>
        <v>0</v>
      </c>
      <c r="B449" s="116"/>
      <c r="C449" s="82"/>
      <c r="D449" s="82"/>
      <c r="E449" s="82"/>
      <c r="F449" s="82"/>
      <c r="G449" s="82"/>
      <c r="H449" s="83"/>
      <c r="I449" s="83"/>
      <c r="J449" s="83"/>
      <c r="K449" s="82"/>
      <c r="L449" s="86"/>
      <c r="M449" s="86"/>
      <c r="N449" s="84"/>
      <c r="O449" s="48"/>
      <c r="P449" s="153"/>
      <c r="AF449" s="49"/>
      <c r="AG449" s="49"/>
      <c r="AH449" s="49"/>
      <c r="AI449" s="49"/>
      <c r="AJ449" s="49"/>
      <c r="AK449" s="49"/>
      <c r="AL449" s="49"/>
      <c r="AM449" s="49"/>
      <c r="AN449" s="49"/>
      <c r="AO449" s="49"/>
      <c r="AP449" s="49"/>
      <c r="AQ449" s="49"/>
    </row>
    <row r="450" spans="1:43" s="45" customFormat="1" x14ac:dyDescent="0.2">
      <c r="A450" s="116">
        <f t="shared" si="19"/>
        <v>0</v>
      </c>
      <c r="B450" s="116"/>
      <c r="C450" s="82"/>
      <c r="D450" s="82"/>
      <c r="E450" s="82"/>
      <c r="F450" s="82"/>
      <c r="G450" s="82"/>
      <c r="H450" s="83"/>
      <c r="I450" s="83"/>
      <c r="J450" s="83"/>
      <c r="K450" s="82"/>
      <c r="L450" s="86"/>
      <c r="M450" s="86"/>
      <c r="N450" s="84"/>
      <c r="O450" s="48"/>
      <c r="P450" s="82"/>
      <c r="AF450" s="49"/>
      <c r="AG450" s="49"/>
      <c r="AH450" s="49"/>
      <c r="AI450" s="49"/>
      <c r="AJ450" s="49"/>
      <c r="AK450" s="49"/>
      <c r="AL450" s="49"/>
      <c r="AM450" s="49"/>
      <c r="AN450" s="49"/>
      <c r="AO450" s="49"/>
      <c r="AP450" s="49"/>
      <c r="AQ450" s="49"/>
    </row>
    <row r="451" spans="1:43" s="45" customFormat="1" x14ac:dyDescent="0.2">
      <c r="A451" s="116">
        <f t="shared" si="19"/>
        <v>0</v>
      </c>
      <c r="B451" s="116"/>
      <c r="C451" s="82"/>
      <c r="D451" s="82"/>
      <c r="E451" s="82"/>
      <c r="F451" s="82"/>
      <c r="G451" s="82"/>
      <c r="H451" s="83"/>
      <c r="I451" s="83"/>
      <c r="J451" s="83"/>
      <c r="K451" s="82"/>
      <c r="L451" s="86"/>
      <c r="M451" s="86"/>
      <c r="N451" s="84"/>
      <c r="O451" s="48"/>
      <c r="P451" s="82"/>
      <c r="AF451" s="49"/>
      <c r="AG451" s="49"/>
      <c r="AH451" s="49"/>
      <c r="AI451" s="49"/>
      <c r="AJ451" s="49"/>
      <c r="AK451" s="49"/>
      <c r="AL451" s="49"/>
      <c r="AM451" s="49"/>
      <c r="AN451" s="49"/>
      <c r="AO451" s="49"/>
      <c r="AP451" s="49"/>
      <c r="AQ451" s="49"/>
    </row>
    <row r="452" spans="1:43" s="45" customFormat="1" x14ac:dyDescent="0.2">
      <c r="A452" s="116">
        <f t="shared" si="19"/>
        <v>0</v>
      </c>
      <c r="B452" s="116"/>
      <c r="C452" s="82"/>
      <c r="D452" s="82"/>
      <c r="E452" s="82"/>
      <c r="F452" s="82"/>
      <c r="G452" s="82"/>
      <c r="H452" s="83"/>
      <c r="I452" s="83"/>
      <c r="J452" s="83"/>
      <c r="K452" s="82"/>
      <c r="L452" s="86"/>
      <c r="M452" s="86"/>
      <c r="N452" s="84"/>
      <c r="O452" s="48"/>
      <c r="P452" s="82"/>
      <c r="AF452" s="49"/>
      <c r="AG452" s="49"/>
      <c r="AH452" s="49"/>
      <c r="AI452" s="49"/>
      <c r="AJ452" s="49"/>
      <c r="AK452" s="49"/>
      <c r="AL452" s="49"/>
      <c r="AM452" s="49"/>
      <c r="AN452" s="49"/>
      <c r="AO452" s="49"/>
      <c r="AP452" s="49"/>
      <c r="AQ452" s="49"/>
    </row>
    <row r="453" spans="1:43" s="45" customFormat="1" x14ac:dyDescent="0.2">
      <c r="A453" s="116">
        <f t="shared" si="19"/>
        <v>0</v>
      </c>
      <c r="B453" s="116"/>
      <c r="C453" s="82"/>
      <c r="D453" s="82"/>
      <c r="E453" s="82"/>
      <c r="F453" s="82"/>
      <c r="G453" s="82"/>
      <c r="H453" s="83"/>
      <c r="I453" s="83"/>
      <c r="J453" s="83"/>
      <c r="K453" s="82"/>
      <c r="L453" s="86"/>
      <c r="M453" s="86"/>
      <c r="N453" s="84"/>
      <c r="O453" s="48"/>
      <c r="P453" s="82"/>
      <c r="AF453" s="49"/>
      <c r="AG453" s="49"/>
      <c r="AH453" s="49"/>
      <c r="AI453" s="49"/>
      <c r="AJ453" s="49"/>
      <c r="AK453" s="49"/>
      <c r="AL453" s="49"/>
      <c r="AM453" s="49"/>
      <c r="AN453" s="49"/>
      <c r="AO453" s="49"/>
      <c r="AP453" s="49"/>
      <c r="AQ453" s="49"/>
    </row>
    <row r="454" spans="1:43" s="45" customFormat="1" x14ac:dyDescent="0.2">
      <c r="A454" s="116">
        <f t="shared" si="19"/>
        <v>0</v>
      </c>
      <c r="B454" s="116"/>
      <c r="C454" s="82"/>
      <c r="D454" s="82"/>
      <c r="E454" s="82"/>
      <c r="F454" s="82"/>
      <c r="G454" s="82"/>
      <c r="H454" s="83"/>
      <c r="I454" s="83"/>
      <c r="J454" s="83"/>
      <c r="K454" s="82"/>
      <c r="L454" s="86"/>
      <c r="M454" s="86"/>
      <c r="N454" s="84"/>
      <c r="O454" s="48"/>
      <c r="P454" s="82"/>
      <c r="AF454" s="49"/>
      <c r="AG454" s="49"/>
      <c r="AH454" s="49"/>
      <c r="AI454" s="49"/>
      <c r="AJ454" s="49"/>
      <c r="AK454" s="49"/>
      <c r="AL454" s="49"/>
      <c r="AM454" s="49"/>
      <c r="AN454" s="49"/>
      <c r="AO454" s="49"/>
      <c r="AP454" s="49"/>
      <c r="AQ454" s="49"/>
    </row>
    <row r="455" spans="1:43" s="45" customFormat="1" x14ac:dyDescent="0.2">
      <c r="A455" s="116">
        <f t="shared" si="19"/>
        <v>0</v>
      </c>
      <c r="B455" s="116"/>
      <c r="C455" s="82"/>
      <c r="D455" s="82"/>
      <c r="E455" s="82"/>
      <c r="F455" s="82"/>
      <c r="G455" s="82"/>
      <c r="H455" s="83"/>
      <c r="I455" s="83"/>
      <c r="J455" s="83"/>
      <c r="K455" s="82"/>
      <c r="L455" s="86"/>
      <c r="M455" s="86"/>
      <c r="N455" s="84"/>
      <c r="O455" s="48"/>
      <c r="P455" s="82"/>
      <c r="AF455" s="49"/>
      <c r="AG455" s="49"/>
      <c r="AH455" s="49"/>
      <c r="AI455" s="49"/>
      <c r="AJ455" s="49"/>
      <c r="AK455" s="49"/>
      <c r="AL455" s="49"/>
      <c r="AM455" s="49"/>
      <c r="AN455" s="49"/>
      <c r="AO455" s="49"/>
      <c r="AP455" s="49"/>
      <c r="AQ455" s="49"/>
    </row>
    <row r="456" spans="1:43" s="45" customFormat="1" x14ac:dyDescent="0.2">
      <c r="A456" s="116">
        <f t="shared" si="19"/>
        <v>0</v>
      </c>
      <c r="B456" s="116"/>
      <c r="C456" s="82"/>
      <c r="D456" s="82"/>
      <c r="E456" s="82"/>
      <c r="F456" s="82"/>
      <c r="G456" s="82"/>
      <c r="H456" s="83"/>
      <c r="I456" s="83"/>
      <c r="J456" s="83"/>
      <c r="K456" s="82"/>
      <c r="L456" s="86"/>
      <c r="M456" s="86"/>
      <c r="N456" s="84"/>
      <c r="O456" s="48"/>
      <c r="P456" s="82"/>
      <c r="AF456" s="49"/>
      <c r="AG456" s="49"/>
      <c r="AH456" s="49"/>
      <c r="AI456" s="49"/>
      <c r="AJ456" s="49"/>
      <c r="AK456" s="49"/>
      <c r="AL456" s="49"/>
      <c r="AM456" s="49"/>
      <c r="AN456" s="49"/>
      <c r="AO456" s="49"/>
      <c r="AP456" s="49"/>
      <c r="AQ456" s="49"/>
    </row>
    <row r="457" spans="1:43" s="45" customFormat="1" x14ac:dyDescent="0.2">
      <c r="A457" s="116">
        <f t="shared" si="19"/>
        <v>0</v>
      </c>
      <c r="B457" s="116"/>
      <c r="C457" s="82"/>
      <c r="D457" s="82"/>
      <c r="E457" s="82"/>
      <c r="F457" s="82"/>
      <c r="G457" s="82"/>
      <c r="H457" s="83"/>
      <c r="I457" s="83"/>
      <c r="J457" s="83"/>
      <c r="K457" s="82"/>
      <c r="L457" s="86"/>
      <c r="M457" s="86"/>
      <c r="N457" s="84"/>
      <c r="O457" s="48"/>
      <c r="P457" s="82"/>
      <c r="AF457" s="49"/>
      <c r="AG457" s="49"/>
      <c r="AH457" s="49"/>
      <c r="AI457" s="49"/>
      <c r="AJ457" s="49"/>
      <c r="AK457" s="49"/>
      <c r="AL457" s="49"/>
      <c r="AM457" s="49"/>
      <c r="AN457" s="49"/>
      <c r="AO457" s="49"/>
      <c r="AP457" s="49"/>
      <c r="AQ457" s="49"/>
    </row>
    <row r="458" spans="1:43" s="45" customFormat="1" x14ac:dyDescent="0.2">
      <c r="A458" s="116">
        <f t="shared" si="19"/>
        <v>0</v>
      </c>
      <c r="B458" s="116"/>
      <c r="C458" s="82"/>
      <c r="D458" s="82"/>
      <c r="E458" s="82"/>
      <c r="F458" s="82"/>
      <c r="G458" s="82"/>
      <c r="H458" s="83"/>
      <c r="I458" s="83"/>
      <c r="J458" s="83"/>
      <c r="K458" s="82"/>
      <c r="L458" s="86"/>
      <c r="M458" s="86"/>
      <c r="N458" s="84"/>
      <c r="O458" s="48"/>
      <c r="P458" s="82"/>
      <c r="AF458" s="49"/>
      <c r="AG458" s="49"/>
      <c r="AH458" s="49"/>
      <c r="AI458" s="49"/>
      <c r="AJ458" s="49"/>
      <c r="AK458" s="49"/>
      <c r="AL458" s="49"/>
      <c r="AM458" s="49"/>
      <c r="AN458" s="49"/>
      <c r="AO458" s="49"/>
      <c r="AP458" s="49"/>
      <c r="AQ458" s="49"/>
    </row>
    <row r="459" spans="1:43" s="45" customFormat="1" x14ac:dyDescent="0.2">
      <c r="A459" s="116">
        <f t="shared" si="19"/>
        <v>0</v>
      </c>
      <c r="B459" s="116"/>
      <c r="C459" s="82"/>
      <c r="D459" s="82"/>
      <c r="E459" s="82"/>
      <c r="F459" s="82"/>
      <c r="G459" s="82"/>
      <c r="H459" s="83"/>
      <c r="I459" s="83"/>
      <c r="J459" s="83"/>
      <c r="K459" s="82"/>
      <c r="L459" s="86"/>
      <c r="M459" s="86"/>
      <c r="N459" s="84"/>
      <c r="O459" s="48"/>
      <c r="P459" s="82"/>
      <c r="AF459" s="49"/>
      <c r="AG459" s="49"/>
      <c r="AH459" s="49"/>
      <c r="AI459" s="49"/>
      <c r="AJ459" s="49"/>
      <c r="AK459" s="49"/>
      <c r="AL459" s="49"/>
      <c r="AM459" s="49"/>
      <c r="AN459" s="49"/>
      <c r="AO459" s="49"/>
      <c r="AP459" s="49"/>
      <c r="AQ459" s="49"/>
    </row>
    <row r="460" spans="1:43" s="45" customFormat="1" x14ac:dyDescent="0.2">
      <c r="A460" s="116">
        <f t="shared" si="19"/>
        <v>0</v>
      </c>
      <c r="B460" s="116"/>
      <c r="C460" s="82"/>
      <c r="D460" s="82"/>
      <c r="E460" s="82"/>
      <c r="F460" s="82"/>
      <c r="G460" s="82"/>
      <c r="H460" s="83"/>
      <c r="I460" s="83"/>
      <c r="J460" s="83"/>
      <c r="K460" s="82"/>
      <c r="L460" s="86"/>
      <c r="M460" s="86"/>
      <c r="N460" s="84"/>
      <c r="O460" s="48"/>
      <c r="P460" s="82"/>
      <c r="AF460" s="49"/>
      <c r="AG460" s="49"/>
      <c r="AH460" s="49"/>
      <c r="AI460" s="49"/>
      <c r="AJ460" s="49"/>
      <c r="AK460" s="49"/>
      <c r="AL460" s="49"/>
      <c r="AM460" s="49"/>
      <c r="AN460" s="49"/>
      <c r="AO460" s="49"/>
      <c r="AP460" s="49"/>
      <c r="AQ460" s="49"/>
    </row>
    <row r="461" spans="1:43" s="45" customFormat="1" x14ac:dyDescent="0.2">
      <c r="A461" s="116">
        <f t="shared" si="19"/>
        <v>0</v>
      </c>
      <c r="B461" s="116"/>
      <c r="C461" s="82"/>
      <c r="D461" s="82"/>
      <c r="E461" s="82"/>
      <c r="F461" s="82"/>
      <c r="G461" s="82"/>
      <c r="H461" s="83"/>
      <c r="I461" s="83"/>
      <c r="J461" s="83"/>
      <c r="K461" s="82"/>
      <c r="L461" s="86"/>
      <c r="M461" s="86"/>
      <c r="N461" s="84"/>
      <c r="O461" s="48"/>
      <c r="P461" s="82"/>
      <c r="AF461" s="49"/>
      <c r="AG461" s="49"/>
      <c r="AH461" s="49"/>
      <c r="AI461" s="49"/>
      <c r="AJ461" s="49"/>
      <c r="AK461" s="49"/>
      <c r="AL461" s="49"/>
      <c r="AM461" s="49"/>
      <c r="AN461" s="49"/>
      <c r="AO461" s="49"/>
      <c r="AP461" s="49"/>
      <c r="AQ461" s="49"/>
    </row>
    <row r="462" spans="1:43" s="45" customFormat="1" x14ac:dyDescent="0.2">
      <c r="A462" s="116">
        <f t="shared" si="19"/>
        <v>0</v>
      </c>
      <c r="B462" s="116"/>
      <c r="C462" s="82"/>
      <c r="D462" s="82"/>
      <c r="E462" s="82"/>
      <c r="F462" s="82"/>
      <c r="G462" s="82"/>
      <c r="H462" s="83"/>
      <c r="I462" s="83"/>
      <c r="J462" s="83"/>
      <c r="K462" s="82"/>
      <c r="L462" s="86"/>
      <c r="M462" s="86"/>
      <c r="N462" s="84"/>
      <c r="O462" s="48"/>
      <c r="P462" s="82"/>
      <c r="AF462" s="49"/>
      <c r="AG462" s="49"/>
      <c r="AH462" s="49"/>
      <c r="AI462" s="49"/>
      <c r="AJ462" s="49"/>
      <c r="AK462" s="49"/>
      <c r="AL462" s="49"/>
      <c r="AM462" s="49"/>
      <c r="AN462" s="49"/>
      <c r="AO462" s="49"/>
      <c r="AP462" s="49"/>
      <c r="AQ462" s="49"/>
    </row>
    <row r="463" spans="1:43" s="45" customFormat="1" x14ac:dyDescent="0.2">
      <c r="A463" s="116">
        <f t="shared" si="19"/>
        <v>0</v>
      </c>
      <c r="B463" s="116"/>
      <c r="C463" s="82"/>
      <c r="D463" s="82"/>
      <c r="E463" s="82"/>
      <c r="F463" s="82"/>
      <c r="G463" s="82"/>
      <c r="H463" s="83"/>
      <c r="I463" s="83"/>
      <c r="J463" s="83"/>
      <c r="K463" s="82"/>
      <c r="L463" s="86"/>
      <c r="M463" s="86"/>
      <c r="N463" s="84"/>
      <c r="O463" s="48"/>
      <c r="P463" s="82"/>
      <c r="AF463" s="49"/>
      <c r="AG463" s="49"/>
      <c r="AH463" s="49"/>
      <c r="AI463" s="49"/>
      <c r="AJ463" s="49"/>
      <c r="AK463" s="49"/>
      <c r="AL463" s="49"/>
      <c r="AM463" s="49"/>
      <c r="AN463" s="49"/>
      <c r="AO463" s="49"/>
      <c r="AP463" s="49"/>
      <c r="AQ463" s="49"/>
    </row>
    <row r="464" spans="1:43" s="45" customFormat="1" x14ac:dyDescent="0.2">
      <c r="A464" s="116">
        <f t="shared" si="19"/>
        <v>0</v>
      </c>
      <c r="B464" s="116"/>
      <c r="C464" s="82"/>
      <c r="D464" s="82"/>
      <c r="E464" s="82"/>
      <c r="F464" s="82"/>
      <c r="G464" s="82"/>
      <c r="H464" s="83"/>
      <c r="I464" s="83"/>
      <c r="J464" s="83"/>
      <c r="K464" s="82"/>
      <c r="L464" s="86"/>
      <c r="M464" s="86"/>
      <c r="N464" s="84"/>
      <c r="O464" s="48"/>
      <c r="P464" s="82"/>
      <c r="AF464" s="49"/>
      <c r="AG464" s="49"/>
      <c r="AH464" s="49"/>
      <c r="AI464" s="49"/>
      <c r="AJ464" s="49"/>
      <c r="AK464" s="49"/>
      <c r="AL464" s="49"/>
      <c r="AM464" s="49"/>
      <c r="AN464" s="49"/>
      <c r="AO464" s="49"/>
      <c r="AP464" s="49"/>
      <c r="AQ464" s="49"/>
    </row>
    <row r="465" spans="1:43" s="45" customFormat="1" x14ac:dyDescent="0.2">
      <c r="A465" s="116">
        <f t="shared" ref="A465:A528" si="20">+IF(H464=0,0,ROW()-12)</f>
        <v>0</v>
      </c>
      <c r="B465" s="116"/>
      <c r="C465" s="82"/>
      <c r="D465" s="82"/>
      <c r="E465" s="82"/>
      <c r="F465" s="82"/>
      <c r="G465" s="82"/>
      <c r="H465" s="83"/>
      <c r="I465" s="83"/>
      <c r="J465" s="83"/>
      <c r="K465" s="82"/>
      <c r="L465" s="86"/>
      <c r="M465" s="86"/>
      <c r="N465" s="84"/>
      <c r="O465" s="48"/>
      <c r="P465" s="82"/>
      <c r="AF465" s="49"/>
      <c r="AG465" s="49"/>
      <c r="AH465" s="49"/>
      <c r="AI465" s="49"/>
      <c r="AJ465" s="49"/>
      <c r="AK465" s="49"/>
      <c r="AL465" s="49"/>
      <c r="AM465" s="49"/>
      <c r="AN465" s="49"/>
      <c r="AO465" s="49"/>
      <c r="AP465" s="49"/>
      <c r="AQ465" s="49"/>
    </row>
    <row r="466" spans="1:43" s="45" customFormat="1" x14ac:dyDescent="0.2">
      <c r="A466" s="116">
        <f t="shared" si="20"/>
        <v>0</v>
      </c>
      <c r="B466" s="116"/>
      <c r="C466" s="82"/>
      <c r="D466" s="82"/>
      <c r="E466" s="82"/>
      <c r="F466" s="82"/>
      <c r="G466" s="82"/>
      <c r="H466" s="83"/>
      <c r="I466" s="83"/>
      <c r="J466" s="83"/>
      <c r="K466" s="82"/>
      <c r="L466" s="86"/>
      <c r="M466" s="86"/>
      <c r="N466" s="84"/>
      <c r="O466" s="48"/>
      <c r="P466" s="82"/>
      <c r="AF466" s="49"/>
      <c r="AG466" s="49"/>
      <c r="AH466" s="49"/>
      <c r="AI466" s="49"/>
      <c r="AJ466" s="49"/>
      <c r="AK466" s="49"/>
      <c r="AL466" s="49"/>
      <c r="AM466" s="49"/>
      <c r="AN466" s="49"/>
      <c r="AO466" s="49"/>
      <c r="AP466" s="49"/>
      <c r="AQ466" s="49"/>
    </row>
    <row r="467" spans="1:43" s="45" customFormat="1" x14ac:dyDescent="0.2">
      <c r="A467" s="116">
        <f t="shared" si="20"/>
        <v>0</v>
      </c>
      <c r="B467" s="116"/>
      <c r="C467" s="82"/>
      <c r="D467" s="82"/>
      <c r="E467" s="82"/>
      <c r="F467" s="82"/>
      <c r="G467" s="82"/>
      <c r="H467" s="83"/>
      <c r="I467" s="83"/>
      <c r="J467" s="83"/>
      <c r="K467" s="82"/>
      <c r="L467" s="86"/>
      <c r="M467" s="86"/>
      <c r="N467" s="84"/>
      <c r="O467" s="48"/>
      <c r="P467" s="82"/>
      <c r="AF467" s="49"/>
      <c r="AG467" s="49"/>
      <c r="AH467" s="49"/>
      <c r="AI467" s="49"/>
      <c r="AJ467" s="49"/>
      <c r="AK467" s="49"/>
      <c r="AL467" s="49"/>
      <c r="AM467" s="49"/>
      <c r="AN467" s="49"/>
      <c r="AO467" s="49"/>
      <c r="AP467" s="49"/>
      <c r="AQ467" s="49"/>
    </row>
    <row r="468" spans="1:43" s="45" customFormat="1" x14ac:dyDescent="0.2">
      <c r="A468" s="116">
        <f t="shared" si="20"/>
        <v>0</v>
      </c>
      <c r="B468" s="116"/>
      <c r="C468" s="82"/>
      <c r="D468" s="82"/>
      <c r="E468" s="82"/>
      <c r="F468" s="82"/>
      <c r="G468" s="82"/>
      <c r="H468" s="83"/>
      <c r="I468" s="83"/>
      <c r="J468" s="83"/>
      <c r="K468" s="82"/>
      <c r="L468" s="86"/>
      <c r="M468" s="86"/>
      <c r="N468" s="84"/>
      <c r="O468" s="48"/>
      <c r="P468" s="82"/>
      <c r="AF468" s="49"/>
      <c r="AG468" s="49"/>
      <c r="AH468" s="49"/>
      <c r="AI468" s="49"/>
      <c r="AJ468" s="49"/>
      <c r="AK468" s="49"/>
      <c r="AL468" s="49"/>
      <c r="AM468" s="49"/>
      <c r="AN468" s="49"/>
      <c r="AO468" s="49"/>
      <c r="AP468" s="49"/>
      <c r="AQ468" s="49"/>
    </row>
    <row r="469" spans="1:43" s="45" customFormat="1" x14ac:dyDescent="0.2">
      <c r="A469" s="116">
        <f t="shared" si="20"/>
        <v>0</v>
      </c>
      <c r="B469" s="116"/>
      <c r="C469" s="82"/>
      <c r="D469" s="82"/>
      <c r="E469" s="82"/>
      <c r="F469" s="82"/>
      <c r="G469" s="82"/>
      <c r="H469" s="83"/>
      <c r="I469" s="83"/>
      <c r="J469" s="83"/>
      <c r="K469" s="82"/>
      <c r="L469" s="86"/>
      <c r="M469" s="86"/>
      <c r="N469" s="84"/>
      <c r="O469" s="48"/>
      <c r="P469" s="82"/>
      <c r="AF469" s="49"/>
      <c r="AG469" s="49"/>
      <c r="AH469" s="49"/>
      <c r="AI469" s="49"/>
      <c r="AJ469" s="49"/>
      <c r="AK469" s="49"/>
      <c r="AL469" s="49"/>
      <c r="AM469" s="49"/>
      <c r="AN469" s="49"/>
      <c r="AO469" s="49"/>
      <c r="AP469" s="49"/>
      <c r="AQ469" s="49"/>
    </row>
    <row r="470" spans="1:43" s="45" customFormat="1" x14ac:dyDescent="0.2">
      <c r="A470" s="116">
        <f t="shared" si="20"/>
        <v>0</v>
      </c>
      <c r="B470" s="116"/>
      <c r="C470" s="82"/>
      <c r="D470" s="82"/>
      <c r="E470" s="82"/>
      <c r="F470" s="82"/>
      <c r="G470" s="82"/>
      <c r="H470" s="83"/>
      <c r="I470" s="83"/>
      <c r="J470" s="83"/>
      <c r="K470" s="82"/>
      <c r="L470" s="86"/>
      <c r="M470" s="86"/>
      <c r="N470" s="84"/>
      <c r="O470" s="48"/>
      <c r="P470" s="82"/>
      <c r="AF470" s="49"/>
      <c r="AG470" s="49"/>
      <c r="AH470" s="49"/>
      <c r="AI470" s="49"/>
      <c r="AJ470" s="49"/>
      <c r="AK470" s="49"/>
      <c r="AL470" s="49"/>
      <c r="AM470" s="49"/>
      <c r="AN470" s="49"/>
      <c r="AO470" s="49"/>
      <c r="AP470" s="49"/>
      <c r="AQ470" s="49"/>
    </row>
    <row r="471" spans="1:43" s="45" customFormat="1" x14ac:dyDescent="0.2">
      <c r="A471" s="116">
        <f t="shared" si="20"/>
        <v>0</v>
      </c>
      <c r="B471" s="116"/>
      <c r="C471" s="82"/>
      <c r="D471" s="82"/>
      <c r="E471" s="82"/>
      <c r="F471" s="82"/>
      <c r="G471" s="82"/>
      <c r="H471" s="83"/>
      <c r="I471" s="83"/>
      <c r="J471" s="83"/>
      <c r="K471" s="82"/>
      <c r="L471" s="86"/>
      <c r="M471" s="86"/>
      <c r="N471" s="84"/>
      <c r="O471" s="48"/>
      <c r="P471" s="82"/>
      <c r="AF471" s="49"/>
      <c r="AG471" s="49"/>
      <c r="AH471" s="49"/>
      <c r="AI471" s="49"/>
      <c r="AJ471" s="49"/>
      <c r="AK471" s="49"/>
      <c r="AL471" s="49"/>
      <c r="AM471" s="49"/>
      <c r="AN471" s="49"/>
      <c r="AO471" s="49"/>
      <c r="AP471" s="49"/>
      <c r="AQ471" s="49"/>
    </row>
    <row r="472" spans="1:43" s="45" customFormat="1" x14ac:dyDescent="0.2">
      <c r="A472" s="116">
        <f t="shared" si="20"/>
        <v>0</v>
      </c>
      <c r="B472" s="116"/>
      <c r="C472" s="82"/>
      <c r="D472" s="82"/>
      <c r="E472" s="82"/>
      <c r="F472" s="82"/>
      <c r="G472" s="82"/>
      <c r="H472" s="83"/>
      <c r="I472" s="83"/>
      <c r="J472" s="83"/>
      <c r="K472" s="82"/>
      <c r="L472" s="86"/>
      <c r="M472" s="86"/>
      <c r="N472" s="84"/>
      <c r="O472" s="48"/>
      <c r="P472" s="82"/>
      <c r="AF472" s="49"/>
      <c r="AG472" s="49"/>
      <c r="AH472" s="49"/>
      <c r="AI472" s="49"/>
      <c r="AJ472" s="49"/>
      <c r="AK472" s="49"/>
      <c r="AL472" s="49"/>
      <c r="AM472" s="49"/>
      <c r="AN472" s="49"/>
      <c r="AO472" s="49"/>
      <c r="AP472" s="49"/>
      <c r="AQ472" s="49"/>
    </row>
    <row r="473" spans="1:43" s="45" customFormat="1" x14ac:dyDescent="0.2">
      <c r="A473" s="116">
        <f t="shared" si="20"/>
        <v>0</v>
      </c>
      <c r="B473" s="116"/>
      <c r="C473" s="82"/>
      <c r="D473" s="82"/>
      <c r="E473" s="82"/>
      <c r="F473" s="82"/>
      <c r="G473" s="82"/>
      <c r="H473" s="83"/>
      <c r="I473" s="83"/>
      <c r="J473" s="83"/>
      <c r="K473" s="82"/>
      <c r="L473" s="86"/>
      <c r="M473" s="86"/>
      <c r="N473" s="84"/>
      <c r="O473" s="48"/>
      <c r="P473" s="82"/>
      <c r="AF473" s="49"/>
      <c r="AG473" s="49"/>
      <c r="AH473" s="49"/>
      <c r="AI473" s="49"/>
      <c r="AJ473" s="49"/>
      <c r="AK473" s="49"/>
      <c r="AL473" s="49"/>
      <c r="AM473" s="49"/>
      <c r="AN473" s="49"/>
      <c r="AO473" s="49"/>
      <c r="AP473" s="49"/>
      <c r="AQ473" s="49"/>
    </row>
    <row r="474" spans="1:43" s="45" customFormat="1" x14ac:dyDescent="0.2">
      <c r="A474" s="116">
        <f t="shared" si="20"/>
        <v>0</v>
      </c>
      <c r="B474" s="116"/>
      <c r="C474" s="82"/>
      <c r="D474" s="82"/>
      <c r="E474" s="82"/>
      <c r="F474" s="82"/>
      <c r="G474" s="82"/>
      <c r="H474" s="83"/>
      <c r="I474" s="83"/>
      <c r="J474" s="83"/>
      <c r="K474" s="82"/>
      <c r="L474" s="86"/>
      <c r="M474" s="86"/>
      <c r="N474" s="84"/>
      <c r="O474" s="48"/>
      <c r="P474" s="82"/>
      <c r="AF474" s="49"/>
      <c r="AG474" s="49"/>
      <c r="AH474" s="49"/>
      <c r="AI474" s="49"/>
      <c r="AJ474" s="49"/>
      <c r="AK474" s="49"/>
      <c r="AL474" s="49"/>
      <c r="AM474" s="49"/>
      <c r="AN474" s="49"/>
      <c r="AO474" s="49"/>
      <c r="AP474" s="49"/>
      <c r="AQ474" s="49"/>
    </row>
    <row r="475" spans="1:43" s="45" customFormat="1" x14ac:dyDescent="0.2">
      <c r="A475" s="116">
        <f t="shared" si="20"/>
        <v>0</v>
      </c>
      <c r="B475" s="116"/>
      <c r="C475" s="82"/>
      <c r="D475" s="82"/>
      <c r="E475" s="82"/>
      <c r="F475" s="82"/>
      <c r="G475" s="82"/>
      <c r="H475" s="83"/>
      <c r="I475" s="83"/>
      <c r="J475" s="83"/>
      <c r="K475" s="82"/>
      <c r="L475" s="86"/>
      <c r="M475" s="86"/>
      <c r="N475" s="84"/>
      <c r="O475" s="48"/>
      <c r="P475" s="82"/>
      <c r="AF475" s="49"/>
      <c r="AG475" s="49"/>
      <c r="AH475" s="49"/>
      <c r="AI475" s="49"/>
      <c r="AJ475" s="49"/>
      <c r="AK475" s="49"/>
      <c r="AL475" s="49"/>
      <c r="AM475" s="49"/>
      <c r="AN475" s="49"/>
      <c r="AO475" s="49"/>
      <c r="AP475" s="49"/>
      <c r="AQ475" s="49"/>
    </row>
    <row r="476" spans="1:43" s="45" customFormat="1" x14ac:dyDescent="0.2">
      <c r="A476" s="116">
        <f t="shared" si="20"/>
        <v>0</v>
      </c>
      <c r="B476" s="116"/>
      <c r="C476" s="82"/>
      <c r="D476" s="82"/>
      <c r="E476" s="82"/>
      <c r="F476" s="82"/>
      <c r="G476" s="82"/>
      <c r="H476" s="83"/>
      <c r="I476" s="83"/>
      <c r="J476" s="83"/>
      <c r="K476" s="82"/>
      <c r="L476" s="86"/>
      <c r="M476" s="86"/>
      <c r="N476" s="84"/>
      <c r="O476" s="48"/>
      <c r="P476" s="82"/>
      <c r="AF476" s="49"/>
      <c r="AG476" s="49"/>
      <c r="AH476" s="49"/>
      <c r="AI476" s="49"/>
      <c r="AJ476" s="49"/>
      <c r="AK476" s="49"/>
      <c r="AL476" s="49"/>
      <c r="AM476" s="49"/>
      <c r="AN476" s="49"/>
      <c r="AO476" s="49"/>
      <c r="AP476" s="49"/>
      <c r="AQ476" s="49"/>
    </row>
    <row r="477" spans="1:43" s="45" customFormat="1" x14ac:dyDescent="0.2">
      <c r="A477" s="116">
        <f t="shared" si="20"/>
        <v>0</v>
      </c>
      <c r="B477" s="116"/>
      <c r="C477" s="82"/>
      <c r="D477" s="82"/>
      <c r="E477" s="82"/>
      <c r="F477" s="82"/>
      <c r="G477" s="82"/>
      <c r="H477" s="83"/>
      <c r="I477" s="83"/>
      <c r="J477" s="83"/>
      <c r="K477" s="82"/>
      <c r="L477" s="86"/>
      <c r="M477" s="86"/>
      <c r="N477" s="84"/>
      <c r="O477" s="48"/>
      <c r="P477" s="82"/>
      <c r="AF477" s="49"/>
      <c r="AG477" s="49"/>
      <c r="AH477" s="49"/>
      <c r="AI477" s="49"/>
      <c r="AJ477" s="49"/>
      <c r="AK477" s="49"/>
      <c r="AL477" s="49"/>
      <c r="AM477" s="49"/>
      <c r="AN477" s="49"/>
      <c r="AO477" s="49"/>
      <c r="AP477" s="49"/>
      <c r="AQ477" s="49"/>
    </row>
    <row r="478" spans="1:43" s="45" customFormat="1" x14ac:dyDescent="0.2">
      <c r="A478" s="116">
        <f t="shared" si="20"/>
        <v>0</v>
      </c>
      <c r="B478" s="116"/>
      <c r="C478" s="82"/>
      <c r="D478" s="82"/>
      <c r="E478" s="82"/>
      <c r="F478" s="82"/>
      <c r="G478" s="82"/>
      <c r="H478" s="83"/>
      <c r="I478" s="83"/>
      <c r="J478" s="83"/>
      <c r="K478" s="82"/>
      <c r="L478" s="86"/>
      <c r="M478" s="86"/>
      <c r="N478" s="84"/>
      <c r="O478" s="48"/>
      <c r="P478" s="82"/>
      <c r="AF478" s="49"/>
      <c r="AG478" s="49"/>
      <c r="AH478" s="49"/>
      <c r="AI478" s="49"/>
      <c r="AJ478" s="49"/>
      <c r="AK478" s="49"/>
      <c r="AL478" s="49"/>
      <c r="AM478" s="49"/>
      <c r="AN478" s="49"/>
      <c r="AO478" s="49"/>
      <c r="AP478" s="49"/>
      <c r="AQ478" s="49"/>
    </row>
    <row r="479" spans="1:43" s="45" customFormat="1" x14ac:dyDescent="0.2">
      <c r="A479" s="116">
        <f t="shared" si="20"/>
        <v>0</v>
      </c>
      <c r="B479" s="116"/>
      <c r="C479" s="82"/>
      <c r="D479" s="82"/>
      <c r="E479" s="82"/>
      <c r="F479" s="82"/>
      <c r="G479" s="82"/>
      <c r="H479" s="83"/>
      <c r="I479" s="83"/>
      <c r="J479" s="83"/>
      <c r="K479" s="82"/>
      <c r="L479" s="86"/>
      <c r="M479" s="86"/>
      <c r="N479" s="84"/>
      <c r="O479" s="48"/>
      <c r="P479" s="82"/>
      <c r="AF479" s="49"/>
      <c r="AG479" s="49"/>
      <c r="AH479" s="49"/>
      <c r="AI479" s="49"/>
      <c r="AJ479" s="49"/>
      <c r="AK479" s="49"/>
      <c r="AL479" s="49"/>
      <c r="AM479" s="49"/>
      <c r="AN479" s="49"/>
      <c r="AO479" s="49"/>
      <c r="AP479" s="49"/>
      <c r="AQ479" s="49"/>
    </row>
    <row r="480" spans="1:43" s="45" customFormat="1" x14ac:dyDescent="0.2">
      <c r="A480" s="116">
        <f t="shared" si="20"/>
        <v>0</v>
      </c>
      <c r="B480" s="116"/>
      <c r="C480" s="82"/>
      <c r="D480" s="82"/>
      <c r="E480" s="82"/>
      <c r="F480" s="82"/>
      <c r="G480" s="82"/>
      <c r="H480" s="83"/>
      <c r="I480" s="83"/>
      <c r="J480" s="83"/>
      <c r="K480" s="82"/>
      <c r="L480" s="86"/>
      <c r="M480" s="86"/>
      <c r="N480" s="84"/>
      <c r="O480" s="48"/>
      <c r="P480" s="82"/>
      <c r="AF480" s="49"/>
      <c r="AG480" s="49"/>
      <c r="AH480" s="49"/>
      <c r="AI480" s="49"/>
      <c r="AJ480" s="49"/>
      <c r="AK480" s="49"/>
      <c r="AL480" s="49"/>
      <c r="AM480" s="49"/>
      <c r="AN480" s="49"/>
      <c r="AO480" s="49"/>
      <c r="AP480" s="49"/>
      <c r="AQ480" s="49"/>
    </row>
    <row r="481" spans="1:43" s="45" customFormat="1" x14ac:dyDescent="0.2">
      <c r="A481" s="116">
        <f t="shared" si="20"/>
        <v>0</v>
      </c>
      <c r="B481" s="116"/>
      <c r="C481" s="82"/>
      <c r="D481" s="82"/>
      <c r="E481" s="82"/>
      <c r="F481" s="82"/>
      <c r="G481" s="82"/>
      <c r="H481" s="83"/>
      <c r="I481" s="83"/>
      <c r="J481" s="83"/>
      <c r="K481" s="82"/>
      <c r="L481" s="86"/>
      <c r="M481" s="86"/>
      <c r="N481" s="84"/>
      <c r="O481" s="48"/>
      <c r="P481" s="82"/>
      <c r="AF481" s="49"/>
      <c r="AG481" s="49"/>
      <c r="AH481" s="49"/>
      <c r="AI481" s="49"/>
      <c r="AJ481" s="49"/>
      <c r="AK481" s="49"/>
      <c r="AL481" s="49"/>
      <c r="AM481" s="49"/>
      <c r="AN481" s="49"/>
      <c r="AO481" s="49"/>
      <c r="AP481" s="49"/>
      <c r="AQ481" s="49"/>
    </row>
    <row r="482" spans="1:43" s="45" customFormat="1" x14ac:dyDescent="0.2">
      <c r="A482" s="116">
        <f t="shared" si="20"/>
        <v>0</v>
      </c>
      <c r="B482" s="116"/>
      <c r="C482" s="82"/>
      <c r="D482" s="82"/>
      <c r="E482" s="82"/>
      <c r="F482" s="82"/>
      <c r="G482" s="82"/>
      <c r="H482" s="83"/>
      <c r="I482" s="83"/>
      <c r="J482" s="83"/>
      <c r="K482" s="82"/>
      <c r="L482" s="86"/>
      <c r="M482" s="86"/>
      <c r="N482" s="84"/>
      <c r="O482" s="48"/>
      <c r="P482" s="82"/>
      <c r="AF482" s="49"/>
      <c r="AG482" s="49"/>
      <c r="AH482" s="49"/>
      <c r="AI482" s="49"/>
      <c r="AJ482" s="49"/>
      <c r="AK482" s="49"/>
      <c r="AL482" s="49"/>
      <c r="AM482" s="49"/>
      <c r="AN482" s="49"/>
      <c r="AO482" s="49"/>
      <c r="AP482" s="49"/>
      <c r="AQ482" s="49"/>
    </row>
    <row r="483" spans="1:43" s="45" customFormat="1" x14ac:dyDescent="0.2">
      <c r="A483" s="116">
        <f t="shared" si="20"/>
        <v>0</v>
      </c>
      <c r="B483" s="116"/>
      <c r="C483" s="82"/>
      <c r="D483" s="82"/>
      <c r="E483" s="82"/>
      <c r="F483" s="82"/>
      <c r="G483" s="82"/>
      <c r="H483" s="83"/>
      <c r="I483" s="83"/>
      <c r="J483" s="83"/>
      <c r="K483" s="82"/>
      <c r="L483" s="86"/>
      <c r="M483" s="86"/>
      <c r="N483" s="84"/>
      <c r="O483" s="48"/>
      <c r="P483" s="82"/>
      <c r="AF483" s="49"/>
      <c r="AG483" s="49"/>
      <c r="AH483" s="49"/>
      <c r="AI483" s="49"/>
      <c r="AJ483" s="49"/>
      <c r="AK483" s="49"/>
      <c r="AL483" s="49"/>
      <c r="AM483" s="49"/>
      <c r="AN483" s="49"/>
      <c r="AO483" s="49"/>
      <c r="AP483" s="49"/>
      <c r="AQ483" s="49"/>
    </row>
    <row r="484" spans="1:43" s="45" customFormat="1" x14ac:dyDescent="0.2">
      <c r="A484" s="116">
        <f t="shared" si="20"/>
        <v>0</v>
      </c>
      <c r="B484" s="116"/>
      <c r="C484" s="82"/>
      <c r="D484" s="82"/>
      <c r="E484" s="82"/>
      <c r="F484" s="82"/>
      <c r="G484" s="82"/>
      <c r="H484" s="83"/>
      <c r="I484" s="83"/>
      <c r="J484" s="83"/>
      <c r="K484" s="84"/>
      <c r="L484" s="86"/>
      <c r="M484" s="86"/>
      <c r="N484" s="84"/>
      <c r="O484" s="48"/>
      <c r="P484" s="82"/>
      <c r="AF484" s="49"/>
      <c r="AG484" s="49"/>
      <c r="AH484" s="49"/>
      <c r="AI484" s="49"/>
      <c r="AJ484" s="49"/>
      <c r="AK484" s="49"/>
      <c r="AL484" s="49"/>
      <c r="AM484" s="49"/>
      <c r="AN484" s="49"/>
      <c r="AO484" s="49"/>
      <c r="AP484" s="49"/>
      <c r="AQ484" s="49"/>
    </row>
    <row r="485" spans="1:43" s="45" customFormat="1" x14ac:dyDescent="0.2">
      <c r="A485" s="116">
        <f t="shared" si="20"/>
        <v>0</v>
      </c>
      <c r="B485" s="116"/>
      <c r="C485" s="82"/>
      <c r="D485" s="82"/>
      <c r="E485" s="82"/>
      <c r="F485" s="82"/>
      <c r="G485" s="82"/>
      <c r="H485" s="83"/>
      <c r="I485" s="83"/>
      <c r="J485" s="83"/>
      <c r="K485" s="84"/>
      <c r="L485" s="86"/>
      <c r="M485" s="86"/>
      <c r="N485" s="84"/>
      <c r="O485" s="48"/>
      <c r="P485" s="82"/>
      <c r="AF485" s="49"/>
      <c r="AG485" s="49"/>
      <c r="AH485" s="49"/>
      <c r="AI485" s="49"/>
      <c r="AJ485" s="49"/>
      <c r="AK485" s="49"/>
      <c r="AL485" s="49"/>
      <c r="AM485" s="49"/>
      <c r="AN485" s="49"/>
      <c r="AO485" s="49"/>
      <c r="AP485" s="49"/>
      <c r="AQ485" s="49"/>
    </row>
    <row r="486" spans="1:43" s="45" customFormat="1" x14ac:dyDescent="0.2">
      <c r="A486" s="116">
        <f t="shared" si="20"/>
        <v>0</v>
      </c>
      <c r="B486" s="116"/>
      <c r="C486" s="82"/>
      <c r="D486" s="82"/>
      <c r="E486" s="82"/>
      <c r="F486" s="82"/>
      <c r="G486" s="82"/>
      <c r="H486" s="83"/>
      <c r="I486" s="83"/>
      <c r="J486" s="83"/>
      <c r="K486" s="84"/>
      <c r="L486" s="86"/>
      <c r="M486" s="86"/>
      <c r="N486" s="84"/>
      <c r="O486" s="48"/>
      <c r="P486" s="82"/>
      <c r="AF486" s="49"/>
      <c r="AG486" s="49"/>
      <c r="AH486" s="49"/>
      <c r="AI486" s="49"/>
      <c r="AJ486" s="49"/>
      <c r="AK486" s="49"/>
      <c r="AL486" s="49"/>
      <c r="AM486" s="49"/>
      <c r="AN486" s="49"/>
      <c r="AO486" s="49"/>
      <c r="AP486" s="49"/>
      <c r="AQ486" s="49"/>
    </row>
    <row r="487" spans="1:43" s="45" customFormat="1" x14ac:dyDescent="0.2">
      <c r="A487" s="116">
        <f t="shared" si="20"/>
        <v>0</v>
      </c>
      <c r="B487" s="116"/>
      <c r="C487" s="82"/>
      <c r="D487" s="82"/>
      <c r="E487" s="82"/>
      <c r="F487" s="82"/>
      <c r="G487" s="82"/>
      <c r="H487" s="83"/>
      <c r="I487" s="83"/>
      <c r="J487" s="83"/>
      <c r="K487" s="84"/>
      <c r="L487" s="86"/>
      <c r="M487" s="86"/>
      <c r="N487" s="84"/>
      <c r="O487" s="48"/>
      <c r="P487" s="82"/>
      <c r="AF487" s="49"/>
      <c r="AG487" s="49"/>
      <c r="AH487" s="49"/>
      <c r="AI487" s="49"/>
      <c r="AJ487" s="49"/>
      <c r="AK487" s="49"/>
      <c r="AL487" s="49"/>
      <c r="AM487" s="49"/>
      <c r="AN487" s="49"/>
      <c r="AO487" s="49"/>
      <c r="AP487" s="49"/>
      <c r="AQ487" s="49"/>
    </row>
    <row r="488" spans="1:43" s="45" customFormat="1" x14ac:dyDescent="0.2">
      <c r="A488" s="116">
        <f t="shared" si="20"/>
        <v>0</v>
      </c>
      <c r="B488" s="116"/>
      <c r="C488" s="82"/>
      <c r="D488" s="82"/>
      <c r="E488" s="82"/>
      <c r="F488" s="82"/>
      <c r="G488" s="82"/>
      <c r="H488" s="83"/>
      <c r="I488" s="83"/>
      <c r="J488" s="83"/>
      <c r="K488" s="84"/>
      <c r="L488" s="86"/>
      <c r="M488" s="86"/>
      <c r="N488" s="84"/>
      <c r="O488" s="48"/>
      <c r="P488" s="82"/>
      <c r="AF488" s="49"/>
      <c r="AG488" s="49"/>
      <c r="AH488" s="49"/>
      <c r="AI488" s="49"/>
      <c r="AJ488" s="49"/>
      <c r="AK488" s="49"/>
      <c r="AL488" s="49"/>
      <c r="AM488" s="49"/>
      <c r="AN488" s="49"/>
      <c r="AO488" s="49"/>
      <c r="AP488" s="49"/>
      <c r="AQ488" s="49"/>
    </row>
    <row r="489" spans="1:43" s="45" customFormat="1" x14ac:dyDescent="0.2">
      <c r="A489" s="116">
        <f t="shared" si="20"/>
        <v>0</v>
      </c>
      <c r="B489" s="116"/>
      <c r="C489" s="82"/>
      <c r="D489" s="82"/>
      <c r="E489" s="82"/>
      <c r="F489" s="82"/>
      <c r="G489" s="82"/>
      <c r="H489" s="83"/>
      <c r="I489" s="83"/>
      <c r="J489" s="83"/>
      <c r="K489" s="84"/>
      <c r="L489" s="86"/>
      <c r="M489" s="86"/>
      <c r="N489" s="84"/>
      <c r="O489" s="48"/>
      <c r="P489" s="82"/>
      <c r="AF489" s="49"/>
      <c r="AG489" s="49"/>
      <c r="AH489" s="49"/>
      <c r="AI489" s="49"/>
      <c r="AJ489" s="49"/>
      <c r="AK489" s="49"/>
      <c r="AL489" s="49"/>
      <c r="AM489" s="49"/>
      <c r="AN489" s="49"/>
      <c r="AO489" s="49"/>
      <c r="AP489" s="49"/>
      <c r="AQ489" s="49"/>
    </row>
    <row r="490" spans="1:43" s="45" customFormat="1" x14ac:dyDescent="0.2">
      <c r="A490" s="116">
        <f t="shared" si="20"/>
        <v>0</v>
      </c>
      <c r="B490" s="116"/>
      <c r="C490" s="82"/>
      <c r="D490" s="82"/>
      <c r="E490" s="82"/>
      <c r="F490" s="82"/>
      <c r="G490" s="82"/>
      <c r="H490" s="83"/>
      <c r="I490" s="83"/>
      <c r="J490" s="83"/>
      <c r="K490" s="84"/>
      <c r="L490" s="86"/>
      <c r="M490" s="86"/>
      <c r="N490" s="84"/>
      <c r="O490" s="48"/>
      <c r="P490" s="82"/>
      <c r="AF490" s="49"/>
      <c r="AG490" s="49"/>
      <c r="AH490" s="49"/>
      <c r="AI490" s="49"/>
      <c r="AJ490" s="49"/>
      <c r="AK490" s="49"/>
      <c r="AL490" s="49"/>
      <c r="AM490" s="49"/>
      <c r="AN490" s="49"/>
      <c r="AO490" s="49"/>
      <c r="AP490" s="49"/>
      <c r="AQ490" s="49"/>
    </row>
    <row r="491" spans="1:43" s="45" customFormat="1" x14ac:dyDescent="0.2">
      <c r="A491" s="116">
        <f t="shared" si="20"/>
        <v>0</v>
      </c>
      <c r="B491" s="116"/>
      <c r="C491" s="82"/>
      <c r="D491" s="82"/>
      <c r="E491" s="82"/>
      <c r="F491" s="82"/>
      <c r="G491" s="82"/>
      <c r="H491" s="83"/>
      <c r="I491" s="83"/>
      <c r="J491" s="83"/>
      <c r="K491" s="84"/>
      <c r="L491" s="86"/>
      <c r="M491" s="86"/>
      <c r="N491" s="84"/>
      <c r="O491" s="48"/>
      <c r="P491" s="82"/>
      <c r="AF491" s="49"/>
      <c r="AG491" s="49"/>
      <c r="AH491" s="49"/>
      <c r="AI491" s="49"/>
      <c r="AJ491" s="49"/>
      <c r="AK491" s="49"/>
      <c r="AL491" s="49"/>
      <c r="AM491" s="49"/>
      <c r="AN491" s="49"/>
      <c r="AO491" s="49"/>
      <c r="AP491" s="49"/>
      <c r="AQ491" s="49"/>
    </row>
    <row r="492" spans="1:43" s="45" customFormat="1" x14ac:dyDescent="0.2">
      <c r="A492" s="116">
        <f t="shared" si="20"/>
        <v>0</v>
      </c>
      <c r="B492" s="116"/>
      <c r="C492" s="82"/>
      <c r="D492" s="82"/>
      <c r="E492" s="82"/>
      <c r="F492" s="82"/>
      <c r="G492" s="82"/>
      <c r="H492" s="83"/>
      <c r="I492" s="83"/>
      <c r="J492" s="83"/>
      <c r="K492" s="84"/>
      <c r="L492" s="86"/>
      <c r="M492" s="86"/>
      <c r="N492" s="84"/>
      <c r="O492" s="48"/>
      <c r="P492" s="82"/>
      <c r="AF492" s="49"/>
      <c r="AG492" s="49"/>
      <c r="AH492" s="49"/>
      <c r="AI492" s="49"/>
      <c r="AJ492" s="49"/>
      <c r="AK492" s="49"/>
      <c r="AL492" s="49"/>
      <c r="AM492" s="49"/>
      <c r="AN492" s="49"/>
      <c r="AO492" s="49"/>
      <c r="AP492" s="49"/>
      <c r="AQ492" s="49"/>
    </row>
    <row r="493" spans="1:43" s="45" customFormat="1" x14ac:dyDescent="0.2">
      <c r="A493" s="116">
        <f t="shared" si="20"/>
        <v>0</v>
      </c>
      <c r="B493" s="116"/>
      <c r="C493" s="82"/>
      <c r="D493" s="82"/>
      <c r="E493" s="82"/>
      <c r="F493" s="82"/>
      <c r="G493" s="82"/>
      <c r="H493" s="83"/>
      <c r="I493" s="83"/>
      <c r="J493" s="83"/>
      <c r="K493" s="84"/>
      <c r="L493" s="86"/>
      <c r="M493" s="86"/>
      <c r="N493" s="84"/>
      <c r="O493" s="48"/>
      <c r="P493" s="82"/>
      <c r="AF493" s="49"/>
      <c r="AG493" s="49"/>
      <c r="AH493" s="49"/>
      <c r="AI493" s="49"/>
      <c r="AJ493" s="49"/>
      <c r="AK493" s="49"/>
      <c r="AL493" s="49"/>
      <c r="AM493" s="49"/>
      <c r="AN493" s="49"/>
      <c r="AO493" s="49"/>
      <c r="AP493" s="49"/>
      <c r="AQ493" s="49"/>
    </row>
    <row r="494" spans="1:43" s="45" customFormat="1" x14ac:dyDescent="0.2">
      <c r="A494" s="116">
        <f t="shared" si="20"/>
        <v>0</v>
      </c>
      <c r="B494" s="116"/>
      <c r="C494" s="82"/>
      <c r="D494" s="82"/>
      <c r="E494" s="82"/>
      <c r="F494" s="82"/>
      <c r="G494" s="82"/>
      <c r="H494" s="83"/>
      <c r="I494" s="83"/>
      <c r="J494" s="83"/>
      <c r="K494" s="84"/>
      <c r="L494" s="86"/>
      <c r="M494" s="86"/>
      <c r="N494" s="84"/>
      <c r="O494" s="48"/>
      <c r="P494" s="82"/>
      <c r="AF494" s="49"/>
      <c r="AG494" s="49"/>
      <c r="AH494" s="49"/>
      <c r="AI494" s="49"/>
      <c r="AJ494" s="49"/>
      <c r="AK494" s="49"/>
      <c r="AL494" s="49"/>
      <c r="AM494" s="49"/>
      <c r="AN494" s="49"/>
      <c r="AO494" s="49"/>
      <c r="AP494" s="49"/>
      <c r="AQ494" s="49"/>
    </row>
    <row r="495" spans="1:43" s="45" customFormat="1" x14ac:dyDescent="0.2">
      <c r="A495" s="116">
        <f t="shared" si="20"/>
        <v>0</v>
      </c>
      <c r="B495" s="116"/>
      <c r="C495" s="82"/>
      <c r="D495" s="82"/>
      <c r="E495" s="82"/>
      <c r="F495" s="82"/>
      <c r="G495" s="82"/>
      <c r="H495" s="83"/>
      <c r="I495" s="83"/>
      <c r="J495" s="83"/>
      <c r="K495" s="84"/>
      <c r="L495" s="86"/>
      <c r="M495" s="86"/>
      <c r="N495" s="84"/>
      <c r="O495" s="48"/>
      <c r="P495" s="82"/>
      <c r="AF495" s="49"/>
      <c r="AG495" s="49"/>
      <c r="AH495" s="49"/>
      <c r="AI495" s="49"/>
      <c r="AJ495" s="49"/>
      <c r="AK495" s="49"/>
      <c r="AL495" s="49"/>
      <c r="AM495" s="49"/>
      <c r="AN495" s="49"/>
      <c r="AO495" s="49"/>
      <c r="AP495" s="49"/>
      <c r="AQ495" s="49"/>
    </row>
    <row r="496" spans="1:43" s="45" customFormat="1" x14ac:dyDescent="0.2">
      <c r="A496" s="116">
        <f t="shared" si="20"/>
        <v>0</v>
      </c>
      <c r="B496" s="116"/>
      <c r="C496" s="82"/>
      <c r="D496" s="82"/>
      <c r="E496" s="82"/>
      <c r="F496" s="82"/>
      <c r="G496" s="82"/>
      <c r="H496" s="83"/>
      <c r="I496" s="83"/>
      <c r="J496" s="83"/>
      <c r="K496" s="84"/>
      <c r="L496" s="86"/>
      <c r="M496" s="86"/>
      <c r="N496" s="84"/>
      <c r="O496" s="48"/>
      <c r="P496" s="82"/>
      <c r="AF496" s="49"/>
      <c r="AG496" s="49"/>
      <c r="AH496" s="49"/>
      <c r="AI496" s="49"/>
      <c r="AJ496" s="49"/>
      <c r="AK496" s="49"/>
      <c r="AL496" s="49"/>
      <c r="AM496" s="49"/>
      <c r="AN496" s="49"/>
      <c r="AO496" s="49"/>
      <c r="AP496" s="49"/>
      <c r="AQ496" s="49"/>
    </row>
    <row r="497" spans="1:43" s="45" customFormat="1" x14ac:dyDescent="0.2">
      <c r="A497" s="116">
        <f t="shared" si="20"/>
        <v>0</v>
      </c>
      <c r="B497" s="116"/>
      <c r="C497" s="82"/>
      <c r="D497" s="82"/>
      <c r="E497" s="82"/>
      <c r="F497" s="82"/>
      <c r="G497" s="82"/>
      <c r="H497" s="83"/>
      <c r="I497" s="83"/>
      <c r="J497" s="83"/>
      <c r="K497" s="84"/>
      <c r="L497" s="86"/>
      <c r="M497" s="86"/>
      <c r="N497" s="84"/>
      <c r="O497" s="48"/>
      <c r="P497" s="82"/>
      <c r="AF497" s="49"/>
      <c r="AG497" s="49"/>
      <c r="AH497" s="49"/>
      <c r="AI497" s="49"/>
      <c r="AJ497" s="49"/>
      <c r="AK497" s="49"/>
      <c r="AL497" s="49"/>
      <c r="AM497" s="49"/>
      <c r="AN497" s="49"/>
      <c r="AO497" s="49"/>
      <c r="AP497" s="49"/>
      <c r="AQ497" s="49"/>
    </row>
    <row r="498" spans="1:43" s="45" customFormat="1" x14ac:dyDescent="0.2">
      <c r="A498" s="116">
        <f t="shared" si="20"/>
        <v>0</v>
      </c>
      <c r="B498" s="116"/>
      <c r="C498" s="82"/>
      <c r="D498" s="82"/>
      <c r="E498" s="82"/>
      <c r="F498" s="82"/>
      <c r="G498" s="82"/>
      <c r="H498" s="83"/>
      <c r="I498" s="83"/>
      <c r="J498" s="83"/>
      <c r="K498" s="84"/>
      <c r="L498" s="86"/>
      <c r="M498" s="86"/>
      <c r="N498" s="84"/>
      <c r="O498" s="48"/>
      <c r="P498" s="82"/>
      <c r="AF498" s="49"/>
      <c r="AG498" s="49"/>
      <c r="AH498" s="49"/>
      <c r="AI498" s="49"/>
      <c r="AJ498" s="49"/>
      <c r="AK498" s="49"/>
      <c r="AL498" s="49"/>
      <c r="AM498" s="49"/>
      <c r="AN498" s="49"/>
      <c r="AO498" s="49"/>
      <c r="AP498" s="49"/>
      <c r="AQ498" s="49"/>
    </row>
    <row r="499" spans="1:43" s="45" customFormat="1" x14ac:dyDescent="0.2">
      <c r="A499" s="116">
        <f t="shared" si="20"/>
        <v>0</v>
      </c>
      <c r="B499" s="116"/>
      <c r="C499" s="82"/>
      <c r="D499" s="82"/>
      <c r="E499" s="82"/>
      <c r="F499" s="82"/>
      <c r="G499" s="82"/>
      <c r="H499" s="83"/>
      <c r="I499" s="83"/>
      <c r="J499" s="83"/>
      <c r="K499" s="84"/>
      <c r="L499" s="86"/>
      <c r="M499" s="86"/>
      <c r="N499" s="84"/>
      <c r="O499" s="48"/>
      <c r="P499" s="82"/>
      <c r="AF499" s="49"/>
      <c r="AG499" s="49"/>
      <c r="AH499" s="49"/>
      <c r="AI499" s="49"/>
      <c r="AJ499" s="49"/>
      <c r="AK499" s="49"/>
      <c r="AL499" s="49"/>
      <c r="AM499" s="49"/>
      <c r="AN499" s="49"/>
      <c r="AO499" s="49"/>
      <c r="AP499" s="49"/>
      <c r="AQ499" s="49"/>
    </row>
    <row r="500" spans="1:43" s="45" customFormat="1" x14ac:dyDescent="0.2">
      <c r="A500" s="116">
        <f t="shared" si="20"/>
        <v>0</v>
      </c>
      <c r="B500" s="116"/>
      <c r="C500" s="82"/>
      <c r="D500" s="82"/>
      <c r="E500" s="82"/>
      <c r="F500" s="82"/>
      <c r="G500" s="82"/>
      <c r="H500" s="83"/>
      <c r="I500" s="83"/>
      <c r="J500" s="83"/>
      <c r="K500" s="84"/>
      <c r="L500" s="86"/>
      <c r="M500" s="86"/>
      <c r="N500" s="84"/>
      <c r="O500" s="48"/>
      <c r="P500" s="82"/>
      <c r="AF500" s="49"/>
      <c r="AG500" s="49"/>
      <c r="AH500" s="49"/>
      <c r="AI500" s="49"/>
      <c r="AJ500" s="49"/>
      <c r="AK500" s="49"/>
      <c r="AL500" s="49"/>
      <c r="AM500" s="49"/>
      <c r="AN500" s="49"/>
      <c r="AO500" s="49"/>
      <c r="AP500" s="49"/>
      <c r="AQ500" s="49"/>
    </row>
    <row r="501" spans="1:43" s="45" customFormat="1" x14ac:dyDescent="0.2">
      <c r="A501" s="116">
        <f t="shared" si="20"/>
        <v>0</v>
      </c>
      <c r="B501" s="116"/>
      <c r="C501" s="82"/>
      <c r="D501" s="82"/>
      <c r="E501" s="82"/>
      <c r="F501" s="82"/>
      <c r="G501" s="82"/>
      <c r="H501" s="83"/>
      <c r="I501" s="83"/>
      <c r="J501" s="83"/>
      <c r="K501" s="84"/>
      <c r="L501" s="86"/>
      <c r="M501" s="86"/>
      <c r="N501" s="84"/>
      <c r="O501" s="48"/>
      <c r="P501" s="82"/>
      <c r="AF501" s="49"/>
      <c r="AG501" s="49"/>
      <c r="AH501" s="49"/>
      <c r="AI501" s="49"/>
      <c r="AJ501" s="49"/>
      <c r="AK501" s="49"/>
      <c r="AL501" s="49"/>
      <c r="AM501" s="49"/>
      <c r="AN501" s="49"/>
      <c r="AO501" s="49"/>
      <c r="AP501" s="49"/>
      <c r="AQ501" s="49"/>
    </row>
    <row r="502" spans="1:43" s="45" customFormat="1" x14ac:dyDescent="0.2">
      <c r="A502" s="116">
        <f t="shared" si="20"/>
        <v>0</v>
      </c>
      <c r="B502" s="116"/>
      <c r="C502" s="82"/>
      <c r="D502" s="82"/>
      <c r="E502" s="82"/>
      <c r="F502" s="82"/>
      <c r="G502" s="82"/>
      <c r="H502" s="83"/>
      <c r="I502" s="83"/>
      <c r="J502" s="83"/>
      <c r="K502" s="84"/>
      <c r="L502" s="86"/>
      <c r="M502" s="86"/>
      <c r="N502" s="84"/>
      <c r="O502" s="48"/>
      <c r="P502" s="82"/>
      <c r="AF502" s="49"/>
      <c r="AG502" s="49"/>
      <c r="AH502" s="49"/>
      <c r="AI502" s="49"/>
      <c r="AJ502" s="49"/>
      <c r="AK502" s="49"/>
      <c r="AL502" s="49"/>
      <c r="AM502" s="49"/>
      <c r="AN502" s="49"/>
      <c r="AO502" s="49"/>
      <c r="AP502" s="49"/>
      <c r="AQ502" s="49"/>
    </row>
    <row r="503" spans="1:43" s="45" customFormat="1" x14ac:dyDescent="0.2">
      <c r="A503" s="116">
        <f t="shared" si="20"/>
        <v>0</v>
      </c>
      <c r="B503" s="116"/>
      <c r="C503" s="82"/>
      <c r="D503" s="82"/>
      <c r="E503" s="82"/>
      <c r="F503" s="82"/>
      <c r="G503" s="82"/>
      <c r="H503" s="83"/>
      <c r="I503" s="83"/>
      <c r="J503" s="83"/>
      <c r="K503" s="84"/>
      <c r="L503" s="86"/>
      <c r="M503" s="86"/>
      <c r="N503" s="84"/>
      <c r="O503" s="48"/>
      <c r="P503" s="82"/>
      <c r="AF503" s="49"/>
      <c r="AG503" s="49"/>
      <c r="AH503" s="49"/>
      <c r="AI503" s="49"/>
      <c r="AJ503" s="49"/>
      <c r="AK503" s="49"/>
      <c r="AL503" s="49"/>
      <c r="AM503" s="49"/>
      <c r="AN503" s="49"/>
      <c r="AO503" s="49"/>
      <c r="AP503" s="49"/>
      <c r="AQ503" s="49"/>
    </row>
    <row r="504" spans="1:43" s="45" customFormat="1" x14ac:dyDescent="0.2">
      <c r="A504" s="116">
        <f t="shared" si="20"/>
        <v>0</v>
      </c>
      <c r="B504" s="116"/>
      <c r="C504" s="82"/>
      <c r="D504" s="82"/>
      <c r="E504" s="82"/>
      <c r="F504" s="82"/>
      <c r="G504" s="82"/>
      <c r="H504" s="83"/>
      <c r="I504" s="83"/>
      <c r="J504" s="83"/>
      <c r="K504" s="84"/>
      <c r="L504" s="86"/>
      <c r="M504" s="86"/>
      <c r="N504" s="84"/>
      <c r="O504" s="48"/>
      <c r="P504" s="82"/>
      <c r="AF504" s="49"/>
      <c r="AG504" s="49"/>
      <c r="AH504" s="49"/>
      <c r="AI504" s="49"/>
      <c r="AJ504" s="49"/>
      <c r="AK504" s="49"/>
      <c r="AL504" s="49"/>
      <c r="AM504" s="49"/>
      <c r="AN504" s="49"/>
      <c r="AO504" s="49"/>
      <c r="AP504" s="49"/>
      <c r="AQ504" s="49"/>
    </row>
    <row r="505" spans="1:43" s="45" customFormat="1" x14ac:dyDescent="0.2">
      <c r="A505" s="116">
        <f t="shared" si="20"/>
        <v>0</v>
      </c>
      <c r="B505" s="116"/>
      <c r="C505" s="82"/>
      <c r="D505" s="82"/>
      <c r="E505" s="82"/>
      <c r="F505" s="82"/>
      <c r="G505" s="82"/>
      <c r="H505" s="83"/>
      <c r="I505" s="83"/>
      <c r="J505" s="83"/>
      <c r="K505" s="84"/>
      <c r="L505" s="86"/>
      <c r="M505" s="86"/>
      <c r="N505" s="84"/>
      <c r="O505" s="48"/>
      <c r="P505" s="82"/>
      <c r="AF505" s="49"/>
      <c r="AG505" s="49"/>
      <c r="AH505" s="49"/>
      <c r="AI505" s="49"/>
      <c r="AJ505" s="49"/>
      <c r="AK505" s="49"/>
      <c r="AL505" s="49"/>
      <c r="AM505" s="49"/>
      <c r="AN505" s="49"/>
      <c r="AO505" s="49"/>
      <c r="AP505" s="49"/>
      <c r="AQ505" s="49"/>
    </row>
    <row r="506" spans="1:43" s="45" customFormat="1" x14ac:dyDescent="0.2">
      <c r="A506" s="116">
        <f t="shared" si="20"/>
        <v>0</v>
      </c>
      <c r="B506" s="116"/>
      <c r="C506" s="82"/>
      <c r="D506" s="82"/>
      <c r="E506" s="82"/>
      <c r="F506" s="82"/>
      <c r="G506" s="82"/>
      <c r="H506" s="83"/>
      <c r="I506" s="83"/>
      <c r="J506" s="83"/>
      <c r="K506" s="84"/>
      <c r="L506" s="86"/>
      <c r="M506" s="86"/>
      <c r="N506" s="84"/>
      <c r="O506" s="48"/>
      <c r="P506" s="82"/>
      <c r="AF506" s="49"/>
      <c r="AG506" s="49"/>
      <c r="AH506" s="49"/>
      <c r="AI506" s="49"/>
      <c r="AJ506" s="49"/>
      <c r="AK506" s="49"/>
      <c r="AL506" s="49"/>
      <c r="AM506" s="49"/>
      <c r="AN506" s="49"/>
      <c r="AO506" s="49"/>
      <c r="AP506" s="49"/>
      <c r="AQ506" s="49"/>
    </row>
    <row r="507" spans="1:43" s="45" customFormat="1" x14ac:dyDescent="0.2">
      <c r="A507" s="116">
        <f t="shared" si="20"/>
        <v>0</v>
      </c>
      <c r="B507" s="116"/>
      <c r="C507" s="82"/>
      <c r="D507" s="82"/>
      <c r="E507" s="82"/>
      <c r="F507" s="82"/>
      <c r="G507" s="82"/>
      <c r="H507" s="83"/>
      <c r="I507" s="83"/>
      <c r="J507" s="83"/>
      <c r="K507" s="84"/>
      <c r="L507" s="86"/>
      <c r="M507" s="86"/>
      <c r="N507" s="84"/>
      <c r="O507" s="48"/>
      <c r="P507" s="82"/>
      <c r="AF507" s="49"/>
      <c r="AG507" s="49"/>
      <c r="AH507" s="49"/>
      <c r="AI507" s="49"/>
      <c r="AJ507" s="49"/>
      <c r="AK507" s="49"/>
      <c r="AL507" s="49"/>
      <c r="AM507" s="49"/>
      <c r="AN507" s="49"/>
      <c r="AO507" s="49"/>
      <c r="AP507" s="49"/>
      <c r="AQ507" s="49"/>
    </row>
    <row r="508" spans="1:43" s="45" customFormat="1" x14ac:dyDescent="0.2">
      <c r="A508" s="116">
        <f t="shared" si="20"/>
        <v>0</v>
      </c>
      <c r="B508" s="116"/>
      <c r="C508" s="82"/>
      <c r="D508" s="82"/>
      <c r="E508" s="82"/>
      <c r="F508" s="82"/>
      <c r="G508" s="82"/>
      <c r="H508" s="83"/>
      <c r="I508" s="83"/>
      <c r="J508" s="83"/>
      <c r="K508" s="84"/>
      <c r="L508" s="86"/>
      <c r="M508" s="86"/>
      <c r="N508" s="84"/>
      <c r="O508" s="48"/>
      <c r="P508" s="82"/>
      <c r="AF508" s="49"/>
      <c r="AG508" s="49"/>
      <c r="AH508" s="49"/>
      <c r="AI508" s="49"/>
      <c r="AJ508" s="49"/>
      <c r="AK508" s="49"/>
      <c r="AL508" s="49"/>
      <c r="AM508" s="49"/>
      <c r="AN508" s="49"/>
      <c r="AO508" s="49"/>
      <c r="AP508" s="49"/>
      <c r="AQ508" s="49"/>
    </row>
    <row r="509" spans="1:43" s="45" customFormat="1" x14ac:dyDescent="0.2">
      <c r="A509" s="116">
        <f t="shared" si="20"/>
        <v>0</v>
      </c>
      <c r="B509" s="116"/>
      <c r="C509" s="82"/>
      <c r="D509" s="82"/>
      <c r="E509" s="82"/>
      <c r="F509" s="82"/>
      <c r="G509" s="82"/>
      <c r="H509" s="83"/>
      <c r="I509" s="83"/>
      <c r="J509" s="83"/>
      <c r="K509" s="84"/>
      <c r="L509" s="86"/>
      <c r="M509" s="86"/>
      <c r="N509" s="84"/>
      <c r="O509" s="48"/>
      <c r="P509" s="82"/>
      <c r="AF509" s="49"/>
      <c r="AG509" s="49"/>
      <c r="AH509" s="49"/>
      <c r="AI509" s="49"/>
      <c r="AJ509" s="49"/>
      <c r="AK509" s="49"/>
      <c r="AL509" s="49"/>
      <c r="AM509" s="49"/>
      <c r="AN509" s="49"/>
      <c r="AO509" s="49"/>
      <c r="AP509" s="49"/>
      <c r="AQ509" s="49"/>
    </row>
    <row r="510" spans="1:43" s="45" customFormat="1" x14ac:dyDescent="0.2">
      <c r="A510" s="116">
        <f t="shared" si="20"/>
        <v>0</v>
      </c>
      <c r="B510" s="116"/>
      <c r="C510" s="82"/>
      <c r="D510" s="82"/>
      <c r="E510" s="82"/>
      <c r="F510" s="82"/>
      <c r="G510" s="82"/>
      <c r="H510" s="83"/>
      <c r="I510" s="83"/>
      <c r="J510" s="83"/>
      <c r="K510" s="84"/>
      <c r="L510" s="86"/>
      <c r="M510" s="86"/>
      <c r="N510" s="84"/>
      <c r="O510" s="48"/>
      <c r="P510" s="82"/>
      <c r="AF510" s="49"/>
      <c r="AG510" s="49"/>
      <c r="AH510" s="49"/>
      <c r="AI510" s="49"/>
      <c r="AJ510" s="49"/>
      <c r="AK510" s="49"/>
      <c r="AL510" s="49"/>
      <c r="AM510" s="49"/>
      <c r="AN510" s="49"/>
      <c r="AO510" s="49"/>
      <c r="AP510" s="49"/>
      <c r="AQ510" s="49"/>
    </row>
    <row r="511" spans="1:43" s="45" customFormat="1" x14ac:dyDescent="0.2">
      <c r="A511" s="116">
        <f t="shared" si="20"/>
        <v>0</v>
      </c>
      <c r="B511" s="116"/>
      <c r="C511" s="82"/>
      <c r="D511" s="82"/>
      <c r="E511" s="82"/>
      <c r="F511" s="82"/>
      <c r="G511" s="82"/>
      <c r="H511" s="83"/>
      <c r="I511" s="83"/>
      <c r="J511" s="83"/>
      <c r="K511" s="84"/>
      <c r="L511" s="86"/>
      <c r="M511" s="86"/>
      <c r="N511" s="84"/>
      <c r="O511" s="48"/>
      <c r="P511" s="82"/>
      <c r="AF511" s="49"/>
      <c r="AG511" s="49"/>
      <c r="AH511" s="49"/>
      <c r="AI511" s="49"/>
      <c r="AJ511" s="49"/>
      <c r="AK511" s="49"/>
      <c r="AL511" s="49"/>
      <c r="AM511" s="49"/>
      <c r="AN511" s="49"/>
      <c r="AO511" s="49"/>
      <c r="AP511" s="49"/>
      <c r="AQ511" s="49"/>
    </row>
    <row r="512" spans="1:43" s="45" customFormat="1" x14ac:dyDescent="0.2">
      <c r="A512" s="116">
        <f t="shared" si="20"/>
        <v>0</v>
      </c>
      <c r="B512" s="116"/>
      <c r="C512" s="82"/>
      <c r="D512" s="82"/>
      <c r="E512" s="82"/>
      <c r="F512" s="82"/>
      <c r="G512" s="82"/>
      <c r="H512" s="83"/>
      <c r="I512" s="83"/>
      <c r="J512" s="83"/>
      <c r="K512" s="84"/>
      <c r="L512" s="86"/>
      <c r="M512" s="86"/>
      <c r="N512" s="84"/>
      <c r="O512" s="48"/>
      <c r="P512" s="82"/>
      <c r="AF512" s="49"/>
      <c r="AG512" s="49"/>
      <c r="AH512" s="49"/>
      <c r="AI512" s="49"/>
      <c r="AJ512" s="49"/>
      <c r="AK512" s="49"/>
      <c r="AL512" s="49"/>
      <c r="AM512" s="49"/>
      <c r="AN512" s="49"/>
      <c r="AO512" s="49"/>
      <c r="AP512" s="49"/>
      <c r="AQ512" s="49"/>
    </row>
    <row r="513" spans="1:43" s="45" customFormat="1" x14ac:dyDescent="0.2">
      <c r="A513" s="116">
        <f t="shared" si="20"/>
        <v>0</v>
      </c>
      <c r="B513" s="116"/>
      <c r="C513" s="82"/>
      <c r="D513" s="82"/>
      <c r="E513" s="82"/>
      <c r="F513" s="82"/>
      <c r="G513" s="82"/>
      <c r="H513" s="83"/>
      <c r="I513" s="83"/>
      <c r="J513" s="83"/>
      <c r="K513" s="84"/>
      <c r="L513" s="86"/>
      <c r="M513" s="86"/>
      <c r="N513" s="84"/>
      <c r="O513" s="48"/>
      <c r="P513" s="82"/>
      <c r="AF513" s="49"/>
      <c r="AG513" s="49"/>
      <c r="AH513" s="49"/>
      <c r="AI513" s="49"/>
      <c r="AJ513" s="49"/>
      <c r="AK513" s="49"/>
      <c r="AL513" s="49"/>
      <c r="AM513" s="49"/>
      <c r="AN513" s="49"/>
      <c r="AO513" s="49"/>
      <c r="AP513" s="49"/>
      <c r="AQ513" s="49"/>
    </row>
    <row r="514" spans="1:43" s="45" customFormat="1" x14ac:dyDescent="0.2">
      <c r="A514" s="116">
        <f t="shared" si="20"/>
        <v>0</v>
      </c>
      <c r="B514" s="116"/>
      <c r="C514" s="82"/>
      <c r="D514" s="82"/>
      <c r="E514" s="82"/>
      <c r="F514" s="82"/>
      <c r="G514" s="82"/>
      <c r="H514" s="83"/>
      <c r="I514" s="83"/>
      <c r="J514" s="83"/>
      <c r="K514" s="84"/>
      <c r="L514" s="86"/>
      <c r="M514" s="86"/>
      <c r="N514" s="84"/>
      <c r="O514" s="48"/>
      <c r="P514" s="82"/>
      <c r="AF514" s="49"/>
      <c r="AG514" s="49"/>
      <c r="AH514" s="49"/>
      <c r="AI514" s="49"/>
      <c r="AJ514" s="49"/>
      <c r="AK514" s="49"/>
      <c r="AL514" s="49"/>
      <c r="AM514" s="49"/>
      <c r="AN514" s="49"/>
      <c r="AO514" s="49"/>
      <c r="AP514" s="49"/>
      <c r="AQ514" s="49"/>
    </row>
    <row r="515" spans="1:43" s="45" customFormat="1" x14ac:dyDescent="0.2">
      <c r="A515" s="116">
        <f t="shared" si="20"/>
        <v>0</v>
      </c>
      <c r="B515" s="116"/>
      <c r="C515" s="82"/>
      <c r="D515" s="82"/>
      <c r="E515" s="82"/>
      <c r="F515" s="82"/>
      <c r="G515" s="82"/>
      <c r="H515" s="83"/>
      <c r="I515" s="83"/>
      <c r="J515" s="83"/>
      <c r="K515" s="84"/>
      <c r="L515" s="86"/>
      <c r="M515" s="86"/>
      <c r="N515" s="84"/>
      <c r="O515" s="48"/>
      <c r="P515" s="82"/>
      <c r="AF515" s="49"/>
      <c r="AG515" s="49"/>
      <c r="AH515" s="49"/>
      <c r="AI515" s="49"/>
      <c r="AJ515" s="49"/>
      <c r="AK515" s="49"/>
      <c r="AL515" s="49"/>
      <c r="AM515" s="49"/>
      <c r="AN515" s="49"/>
      <c r="AO515" s="49"/>
      <c r="AP515" s="49"/>
      <c r="AQ515" s="49"/>
    </row>
    <row r="516" spans="1:43" s="45" customFormat="1" x14ac:dyDescent="0.2">
      <c r="A516" s="116">
        <f t="shared" si="20"/>
        <v>0</v>
      </c>
      <c r="B516" s="116"/>
      <c r="C516" s="82"/>
      <c r="D516" s="82"/>
      <c r="E516" s="82"/>
      <c r="F516" s="82"/>
      <c r="G516" s="82"/>
      <c r="H516" s="83"/>
      <c r="I516" s="83"/>
      <c r="J516" s="83"/>
      <c r="K516" s="84"/>
      <c r="L516" s="86"/>
      <c r="M516" s="86"/>
      <c r="N516" s="84"/>
      <c r="O516" s="48"/>
      <c r="P516" s="82"/>
      <c r="AF516" s="49"/>
      <c r="AG516" s="49"/>
      <c r="AH516" s="49"/>
      <c r="AI516" s="49"/>
      <c r="AJ516" s="49"/>
      <c r="AK516" s="49"/>
      <c r="AL516" s="49"/>
      <c r="AM516" s="49"/>
      <c r="AN516" s="49"/>
      <c r="AO516" s="49"/>
      <c r="AP516" s="49"/>
      <c r="AQ516" s="49"/>
    </row>
    <row r="517" spans="1:43" s="45" customFormat="1" x14ac:dyDescent="0.2">
      <c r="A517" s="116">
        <f t="shared" si="20"/>
        <v>0</v>
      </c>
      <c r="B517" s="116"/>
      <c r="C517" s="82"/>
      <c r="D517" s="82"/>
      <c r="E517" s="82"/>
      <c r="F517" s="82"/>
      <c r="G517" s="82"/>
      <c r="H517" s="83"/>
      <c r="I517" s="83"/>
      <c r="J517" s="83"/>
      <c r="K517" s="84"/>
      <c r="L517" s="86"/>
      <c r="M517" s="86"/>
      <c r="N517" s="84"/>
      <c r="O517" s="48"/>
      <c r="P517" s="82"/>
      <c r="AF517" s="49"/>
      <c r="AG517" s="49"/>
      <c r="AH517" s="49"/>
      <c r="AI517" s="49"/>
      <c r="AJ517" s="49"/>
      <c r="AK517" s="49"/>
      <c r="AL517" s="49"/>
      <c r="AM517" s="49"/>
      <c r="AN517" s="49"/>
      <c r="AO517" s="49"/>
      <c r="AP517" s="49"/>
      <c r="AQ517" s="49"/>
    </row>
    <row r="518" spans="1:43" s="45" customFormat="1" x14ac:dyDescent="0.2">
      <c r="A518" s="116">
        <f t="shared" si="20"/>
        <v>0</v>
      </c>
      <c r="B518" s="116"/>
      <c r="C518" s="82"/>
      <c r="D518" s="82"/>
      <c r="E518" s="82"/>
      <c r="F518" s="82"/>
      <c r="G518" s="82"/>
      <c r="H518" s="83"/>
      <c r="I518" s="83"/>
      <c r="J518" s="83"/>
      <c r="K518" s="84"/>
      <c r="L518" s="86"/>
      <c r="M518" s="86"/>
      <c r="N518" s="84"/>
      <c r="O518" s="48"/>
      <c r="P518" s="82"/>
      <c r="AF518" s="49"/>
      <c r="AG518" s="49"/>
      <c r="AH518" s="49"/>
      <c r="AI518" s="49"/>
      <c r="AJ518" s="49"/>
      <c r="AK518" s="49"/>
      <c r="AL518" s="49"/>
      <c r="AM518" s="49"/>
      <c r="AN518" s="49"/>
      <c r="AO518" s="49"/>
      <c r="AP518" s="49"/>
      <c r="AQ518" s="49"/>
    </row>
    <row r="519" spans="1:43" s="45" customFormat="1" x14ac:dyDescent="0.2">
      <c r="A519" s="116">
        <f t="shared" si="20"/>
        <v>0</v>
      </c>
      <c r="B519" s="116"/>
      <c r="C519" s="82"/>
      <c r="D519" s="82"/>
      <c r="E519" s="82"/>
      <c r="F519" s="82"/>
      <c r="G519" s="82"/>
      <c r="H519" s="83"/>
      <c r="I519" s="83"/>
      <c r="J519" s="83"/>
      <c r="K519" s="84"/>
      <c r="L519" s="86"/>
      <c r="M519" s="86"/>
      <c r="N519" s="84"/>
      <c r="O519" s="48"/>
      <c r="P519" s="82"/>
      <c r="AF519" s="49"/>
      <c r="AG519" s="49"/>
      <c r="AH519" s="49"/>
      <c r="AI519" s="49"/>
      <c r="AJ519" s="49"/>
      <c r="AK519" s="49"/>
      <c r="AL519" s="49"/>
      <c r="AM519" s="49"/>
      <c r="AN519" s="49"/>
      <c r="AO519" s="49"/>
      <c r="AP519" s="49"/>
      <c r="AQ519" s="49"/>
    </row>
    <row r="520" spans="1:43" s="45" customFormat="1" x14ac:dyDescent="0.2">
      <c r="A520" s="116">
        <f t="shared" si="20"/>
        <v>0</v>
      </c>
      <c r="B520" s="116"/>
      <c r="C520" s="82"/>
      <c r="D520" s="82"/>
      <c r="E520" s="82"/>
      <c r="F520" s="82"/>
      <c r="G520" s="82"/>
      <c r="H520" s="83"/>
      <c r="I520" s="83"/>
      <c r="J520" s="83"/>
      <c r="K520" s="84"/>
      <c r="L520" s="86"/>
      <c r="M520" s="86"/>
      <c r="N520" s="84"/>
      <c r="O520" s="48"/>
      <c r="P520" s="82"/>
      <c r="AF520" s="49"/>
      <c r="AG520" s="49"/>
      <c r="AH520" s="49"/>
      <c r="AI520" s="49"/>
      <c r="AJ520" s="49"/>
      <c r="AK520" s="49"/>
      <c r="AL520" s="49"/>
      <c r="AM520" s="49"/>
      <c r="AN520" s="49"/>
      <c r="AO520" s="49"/>
      <c r="AP520" s="49"/>
      <c r="AQ520" s="49"/>
    </row>
    <row r="521" spans="1:43" s="45" customFormat="1" x14ac:dyDescent="0.2">
      <c r="A521" s="116">
        <f t="shared" si="20"/>
        <v>0</v>
      </c>
      <c r="B521" s="116"/>
      <c r="C521" s="82"/>
      <c r="D521" s="82"/>
      <c r="E521" s="82"/>
      <c r="F521" s="82"/>
      <c r="G521" s="82"/>
      <c r="H521" s="83"/>
      <c r="I521" s="83"/>
      <c r="J521" s="83"/>
      <c r="K521" s="84"/>
      <c r="L521" s="86"/>
      <c r="M521" s="86"/>
      <c r="N521" s="84"/>
      <c r="O521" s="48"/>
      <c r="P521" s="82"/>
      <c r="AF521" s="49"/>
      <c r="AG521" s="49"/>
      <c r="AH521" s="49"/>
      <c r="AI521" s="49"/>
      <c r="AJ521" s="49"/>
      <c r="AK521" s="49"/>
      <c r="AL521" s="49"/>
      <c r="AM521" s="49"/>
      <c r="AN521" s="49"/>
      <c r="AO521" s="49"/>
      <c r="AP521" s="49"/>
      <c r="AQ521" s="49"/>
    </row>
    <row r="522" spans="1:43" s="45" customFormat="1" x14ac:dyDescent="0.2">
      <c r="A522" s="116">
        <f t="shared" si="20"/>
        <v>0</v>
      </c>
      <c r="B522" s="116"/>
      <c r="C522" s="82"/>
      <c r="D522" s="82"/>
      <c r="E522" s="82"/>
      <c r="F522" s="82"/>
      <c r="G522" s="82"/>
      <c r="H522" s="83"/>
      <c r="I522" s="83"/>
      <c r="J522" s="83"/>
      <c r="K522" s="84"/>
      <c r="L522" s="86"/>
      <c r="M522" s="86"/>
      <c r="N522" s="84"/>
      <c r="O522" s="48"/>
      <c r="P522" s="82"/>
      <c r="AF522" s="49"/>
      <c r="AG522" s="49"/>
      <c r="AH522" s="49"/>
      <c r="AI522" s="49"/>
      <c r="AJ522" s="49"/>
      <c r="AK522" s="49"/>
      <c r="AL522" s="49"/>
      <c r="AM522" s="49"/>
      <c r="AN522" s="49"/>
      <c r="AO522" s="49"/>
      <c r="AP522" s="49"/>
      <c r="AQ522" s="49"/>
    </row>
    <row r="523" spans="1:43" s="45" customFormat="1" x14ac:dyDescent="0.2">
      <c r="A523" s="116">
        <f t="shared" si="20"/>
        <v>0</v>
      </c>
      <c r="B523" s="116"/>
      <c r="C523" s="82"/>
      <c r="D523" s="82"/>
      <c r="E523" s="82"/>
      <c r="F523" s="82"/>
      <c r="G523" s="82"/>
      <c r="H523" s="83"/>
      <c r="I523" s="83"/>
      <c r="J523" s="83"/>
      <c r="K523" s="84"/>
      <c r="L523" s="86"/>
      <c r="M523" s="86"/>
      <c r="N523" s="84"/>
      <c r="O523" s="48"/>
      <c r="P523" s="82"/>
      <c r="AF523" s="49"/>
      <c r="AG523" s="49"/>
      <c r="AH523" s="49"/>
      <c r="AI523" s="49"/>
      <c r="AJ523" s="49"/>
      <c r="AK523" s="49"/>
      <c r="AL523" s="49"/>
      <c r="AM523" s="49"/>
      <c r="AN523" s="49"/>
      <c r="AO523" s="49"/>
      <c r="AP523" s="49"/>
      <c r="AQ523" s="49"/>
    </row>
    <row r="524" spans="1:43" s="45" customFormat="1" x14ac:dyDescent="0.2">
      <c r="A524" s="116">
        <f t="shared" si="20"/>
        <v>0</v>
      </c>
      <c r="B524" s="116"/>
      <c r="C524" s="82"/>
      <c r="D524" s="82"/>
      <c r="E524" s="82"/>
      <c r="F524" s="82"/>
      <c r="G524" s="82"/>
      <c r="H524" s="83"/>
      <c r="I524" s="83"/>
      <c r="J524" s="83"/>
      <c r="K524" s="84"/>
      <c r="L524" s="86"/>
      <c r="M524" s="86"/>
      <c r="N524" s="84"/>
      <c r="O524" s="48"/>
      <c r="P524" s="82"/>
      <c r="AF524" s="49"/>
      <c r="AG524" s="49"/>
      <c r="AH524" s="49"/>
      <c r="AI524" s="49"/>
      <c r="AJ524" s="49"/>
      <c r="AK524" s="49"/>
      <c r="AL524" s="49"/>
      <c r="AM524" s="49"/>
      <c r="AN524" s="49"/>
      <c r="AO524" s="49"/>
      <c r="AP524" s="49"/>
      <c r="AQ524" s="49"/>
    </row>
    <row r="525" spans="1:43" s="45" customFormat="1" x14ac:dyDescent="0.2">
      <c r="A525" s="116">
        <f t="shared" si="20"/>
        <v>0</v>
      </c>
      <c r="B525" s="116"/>
      <c r="C525" s="82"/>
      <c r="D525" s="82"/>
      <c r="E525" s="82"/>
      <c r="F525" s="82"/>
      <c r="G525" s="82"/>
      <c r="H525" s="83"/>
      <c r="I525" s="83"/>
      <c r="J525" s="83"/>
      <c r="K525" s="84"/>
      <c r="L525" s="86"/>
      <c r="M525" s="86"/>
      <c r="N525" s="84"/>
      <c r="O525" s="48"/>
      <c r="P525" s="82"/>
      <c r="AF525" s="49"/>
      <c r="AG525" s="49"/>
      <c r="AH525" s="49"/>
      <c r="AI525" s="49"/>
      <c r="AJ525" s="49"/>
      <c r="AK525" s="49"/>
      <c r="AL525" s="49"/>
      <c r="AM525" s="49"/>
      <c r="AN525" s="49"/>
      <c r="AO525" s="49"/>
      <c r="AP525" s="49"/>
      <c r="AQ525" s="49"/>
    </row>
    <row r="526" spans="1:43" s="45" customFormat="1" x14ac:dyDescent="0.2">
      <c r="A526" s="116">
        <f t="shared" si="20"/>
        <v>0</v>
      </c>
      <c r="B526" s="116"/>
      <c r="C526" s="82"/>
      <c r="D526" s="82"/>
      <c r="E526" s="82"/>
      <c r="F526" s="82"/>
      <c r="G526" s="82"/>
      <c r="H526" s="83"/>
      <c r="I526" s="83"/>
      <c r="J526" s="83"/>
      <c r="K526" s="84"/>
      <c r="L526" s="86"/>
      <c r="M526" s="86"/>
      <c r="N526" s="84"/>
      <c r="O526" s="48"/>
      <c r="P526" s="82"/>
      <c r="AF526" s="49"/>
      <c r="AG526" s="49"/>
      <c r="AH526" s="49"/>
      <c r="AI526" s="49"/>
      <c r="AJ526" s="49"/>
      <c r="AK526" s="49"/>
      <c r="AL526" s="49"/>
      <c r="AM526" s="49"/>
      <c r="AN526" s="49"/>
      <c r="AO526" s="49"/>
      <c r="AP526" s="49"/>
      <c r="AQ526" s="49"/>
    </row>
    <row r="527" spans="1:43" s="45" customFormat="1" x14ac:dyDescent="0.2">
      <c r="A527" s="116">
        <f t="shared" si="20"/>
        <v>0</v>
      </c>
      <c r="B527" s="116"/>
      <c r="C527" s="82"/>
      <c r="D527" s="82"/>
      <c r="E527" s="82"/>
      <c r="F527" s="82"/>
      <c r="G527" s="82"/>
      <c r="H527" s="83"/>
      <c r="I527" s="83"/>
      <c r="J527" s="83"/>
      <c r="K527" s="84"/>
      <c r="L527" s="86"/>
      <c r="M527" s="86"/>
      <c r="N527" s="84"/>
      <c r="O527" s="48"/>
      <c r="P527" s="82"/>
      <c r="AF527" s="49"/>
      <c r="AG527" s="49"/>
      <c r="AH527" s="49"/>
      <c r="AI527" s="49"/>
      <c r="AJ527" s="49"/>
      <c r="AK527" s="49"/>
      <c r="AL527" s="49"/>
      <c r="AM527" s="49"/>
      <c r="AN527" s="49"/>
      <c r="AO527" s="49"/>
      <c r="AP527" s="49"/>
      <c r="AQ527" s="49"/>
    </row>
    <row r="528" spans="1:43" s="45" customFormat="1" x14ac:dyDescent="0.2">
      <c r="A528" s="116">
        <f t="shared" si="20"/>
        <v>0</v>
      </c>
      <c r="B528" s="116"/>
      <c r="C528" s="82"/>
      <c r="D528" s="82"/>
      <c r="E528" s="82"/>
      <c r="F528" s="82"/>
      <c r="G528" s="82"/>
      <c r="H528" s="83"/>
      <c r="I528" s="83"/>
      <c r="J528" s="83"/>
      <c r="K528" s="84"/>
      <c r="L528" s="86"/>
      <c r="M528" s="86"/>
      <c r="N528" s="84"/>
      <c r="O528" s="48"/>
      <c r="P528" s="82"/>
      <c r="AF528" s="49"/>
      <c r="AG528" s="49"/>
      <c r="AH528" s="49"/>
      <c r="AI528" s="49"/>
      <c r="AJ528" s="49"/>
      <c r="AK528" s="49"/>
      <c r="AL528" s="49"/>
      <c r="AM528" s="49"/>
      <c r="AN528" s="49"/>
      <c r="AO528" s="49"/>
      <c r="AP528" s="49"/>
      <c r="AQ528" s="49"/>
    </row>
    <row r="529" spans="1:43" s="45" customFormat="1" x14ac:dyDescent="0.2">
      <c r="A529" s="116">
        <f t="shared" ref="A529:A592" si="21">+IF(H528=0,0,ROW()-12)</f>
        <v>0</v>
      </c>
      <c r="B529" s="116"/>
      <c r="C529" s="82"/>
      <c r="D529" s="82"/>
      <c r="E529" s="82"/>
      <c r="F529" s="82"/>
      <c r="G529" s="82"/>
      <c r="H529" s="83"/>
      <c r="I529" s="83"/>
      <c r="J529" s="83"/>
      <c r="K529" s="84"/>
      <c r="L529" s="86"/>
      <c r="M529" s="86"/>
      <c r="N529" s="84"/>
      <c r="O529" s="48"/>
      <c r="P529" s="82"/>
      <c r="AF529" s="49"/>
      <c r="AG529" s="49"/>
      <c r="AH529" s="49"/>
      <c r="AI529" s="49"/>
      <c r="AJ529" s="49"/>
      <c r="AK529" s="49"/>
      <c r="AL529" s="49"/>
      <c r="AM529" s="49"/>
      <c r="AN529" s="49"/>
      <c r="AO529" s="49"/>
      <c r="AP529" s="49"/>
      <c r="AQ529" s="49"/>
    </row>
    <row r="530" spans="1:43" s="45" customFormat="1" x14ac:dyDescent="0.2">
      <c r="A530" s="116">
        <f t="shared" si="21"/>
        <v>0</v>
      </c>
      <c r="B530" s="116"/>
      <c r="C530" s="82"/>
      <c r="D530" s="82"/>
      <c r="E530" s="82"/>
      <c r="F530" s="82"/>
      <c r="G530" s="82"/>
      <c r="H530" s="83"/>
      <c r="I530" s="83"/>
      <c r="J530" s="83"/>
      <c r="K530" s="84"/>
      <c r="L530" s="86"/>
      <c r="M530" s="86"/>
      <c r="N530" s="84"/>
      <c r="O530" s="48"/>
      <c r="P530" s="82"/>
      <c r="AF530" s="49"/>
      <c r="AG530" s="49"/>
      <c r="AH530" s="49"/>
      <c r="AI530" s="49"/>
      <c r="AJ530" s="49"/>
      <c r="AK530" s="49"/>
      <c r="AL530" s="49"/>
      <c r="AM530" s="49"/>
      <c r="AN530" s="49"/>
      <c r="AO530" s="49"/>
      <c r="AP530" s="49"/>
      <c r="AQ530" s="49"/>
    </row>
    <row r="531" spans="1:43" s="45" customFormat="1" x14ac:dyDescent="0.2">
      <c r="A531" s="116">
        <f t="shared" si="21"/>
        <v>0</v>
      </c>
      <c r="B531" s="116"/>
      <c r="C531" s="82"/>
      <c r="D531" s="82"/>
      <c r="E531" s="82"/>
      <c r="F531" s="82"/>
      <c r="G531" s="82"/>
      <c r="H531" s="83"/>
      <c r="I531" s="83"/>
      <c r="J531" s="83"/>
      <c r="K531" s="84"/>
      <c r="L531" s="86"/>
      <c r="M531" s="86"/>
      <c r="N531" s="84"/>
      <c r="O531" s="48"/>
      <c r="P531" s="82"/>
      <c r="AF531" s="49"/>
      <c r="AG531" s="49"/>
      <c r="AH531" s="49"/>
      <c r="AI531" s="49"/>
      <c r="AJ531" s="49"/>
      <c r="AK531" s="49"/>
      <c r="AL531" s="49"/>
      <c r="AM531" s="49"/>
      <c r="AN531" s="49"/>
      <c r="AO531" s="49"/>
      <c r="AP531" s="49"/>
      <c r="AQ531" s="49"/>
    </row>
    <row r="532" spans="1:43" s="45" customFormat="1" x14ac:dyDescent="0.2">
      <c r="A532" s="116">
        <f t="shared" si="21"/>
        <v>0</v>
      </c>
      <c r="B532" s="116"/>
      <c r="C532" s="82"/>
      <c r="D532" s="82"/>
      <c r="E532" s="82"/>
      <c r="F532" s="82"/>
      <c r="G532" s="82"/>
      <c r="H532" s="83"/>
      <c r="I532" s="83"/>
      <c r="J532" s="83"/>
      <c r="K532" s="84"/>
      <c r="L532" s="86"/>
      <c r="M532" s="86"/>
      <c r="N532" s="84"/>
      <c r="O532" s="48"/>
      <c r="P532" s="82"/>
      <c r="AF532" s="49"/>
      <c r="AG532" s="49"/>
      <c r="AH532" s="49"/>
      <c r="AI532" s="49"/>
      <c r="AJ532" s="49"/>
      <c r="AK532" s="49"/>
      <c r="AL532" s="49"/>
      <c r="AM532" s="49"/>
      <c r="AN532" s="49"/>
      <c r="AO532" s="49"/>
      <c r="AP532" s="49"/>
      <c r="AQ532" s="49"/>
    </row>
    <row r="533" spans="1:43" s="45" customFormat="1" x14ac:dyDescent="0.2">
      <c r="A533" s="116">
        <f t="shared" si="21"/>
        <v>0</v>
      </c>
      <c r="B533" s="116"/>
      <c r="C533" s="82"/>
      <c r="D533" s="82"/>
      <c r="E533" s="82"/>
      <c r="F533" s="82"/>
      <c r="G533" s="82"/>
      <c r="H533" s="83"/>
      <c r="I533" s="83"/>
      <c r="J533" s="83"/>
      <c r="K533" s="84"/>
      <c r="L533" s="86"/>
      <c r="M533" s="86"/>
      <c r="N533" s="84"/>
      <c r="O533" s="48"/>
      <c r="P533" s="82"/>
      <c r="AF533" s="49"/>
      <c r="AG533" s="49"/>
      <c r="AH533" s="49"/>
      <c r="AI533" s="49"/>
      <c r="AJ533" s="49"/>
      <c r="AK533" s="49"/>
      <c r="AL533" s="49"/>
      <c r="AM533" s="49"/>
      <c r="AN533" s="49"/>
      <c r="AO533" s="49"/>
      <c r="AP533" s="49"/>
      <c r="AQ533" s="49"/>
    </row>
    <row r="534" spans="1:43" s="45" customFormat="1" x14ac:dyDescent="0.2">
      <c r="A534" s="116">
        <f t="shared" si="21"/>
        <v>0</v>
      </c>
      <c r="B534" s="116"/>
      <c r="C534" s="82"/>
      <c r="D534" s="82"/>
      <c r="E534" s="82"/>
      <c r="F534" s="82"/>
      <c r="G534" s="82"/>
      <c r="H534" s="83"/>
      <c r="I534" s="83"/>
      <c r="J534" s="83"/>
      <c r="K534" s="84"/>
      <c r="L534" s="86"/>
      <c r="M534" s="86"/>
      <c r="N534" s="84"/>
      <c r="O534" s="48"/>
      <c r="P534" s="82"/>
      <c r="AF534" s="49"/>
      <c r="AG534" s="49"/>
      <c r="AH534" s="49"/>
      <c r="AI534" s="49"/>
      <c r="AJ534" s="49"/>
      <c r="AK534" s="49"/>
      <c r="AL534" s="49"/>
      <c r="AM534" s="49"/>
      <c r="AN534" s="49"/>
      <c r="AO534" s="49"/>
      <c r="AP534" s="49"/>
      <c r="AQ534" s="49"/>
    </row>
    <row r="535" spans="1:43" s="45" customFormat="1" x14ac:dyDescent="0.2">
      <c r="A535" s="116">
        <f t="shared" si="21"/>
        <v>0</v>
      </c>
      <c r="B535" s="116"/>
      <c r="C535" s="82"/>
      <c r="D535" s="82"/>
      <c r="E535" s="82"/>
      <c r="F535" s="82"/>
      <c r="G535" s="82"/>
      <c r="H535" s="83"/>
      <c r="I535" s="83"/>
      <c r="J535" s="83"/>
      <c r="K535" s="84"/>
      <c r="L535" s="86"/>
      <c r="M535" s="86"/>
      <c r="N535" s="84"/>
      <c r="O535" s="48"/>
      <c r="P535" s="82"/>
      <c r="AF535" s="49"/>
      <c r="AG535" s="49"/>
      <c r="AH535" s="49"/>
      <c r="AI535" s="49"/>
      <c r="AJ535" s="49"/>
      <c r="AK535" s="49"/>
      <c r="AL535" s="49"/>
      <c r="AM535" s="49"/>
      <c r="AN535" s="49"/>
      <c r="AO535" s="49"/>
      <c r="AP535" s="49"/>
      <c r="AQ535" s="49"/>
    </row>
    <row r="536" spans="1:43" s="45" customFormat="1" x14ac:dyDescent="0.2">
      <c r="A536" s="116">
        <f t="shared" si="21"/>
        <v>0</v>
      </c>
      <c r="B536" s="116"/>
      <c r="C536" s="82"/>
      <c r="D536" s="82"/>
      <c r="E536" s="82"/>
      <c r="F536" s="82"/>
      <c r="G536" s="82"/>
      <c r="H536" s="83"/>
      <c r="I536" s="83"/>
      <c r="J536" s="83"/>
      <c r="K536" s="84"/>
      <c r="L536" s="86"/>
      <c r="M536" s="86"/>
      <c r="N536" s="84"/>
      <c r="O536" s="48"/>
      <c r="P536" s="82"/>
      <c r="AF536" s="49"/>
      <c r="AG536" s="49"/>
      <c r="AH536" s="49"/>
      <c r="AI536" s="49"/>
      <c r="AJ536" s="49"/>
      <c r="AK536" s="49"/>
      <c r="AL536" s="49"/>
      <c r="AM536" s="49"/>
      <c r="AN536" s="49"/>
      <c r="AO536" s="49"/>
      <c r="AP536" s="49"/>
      <c r="AQ536" s="49"/>
    </row>
    <row r="537" spans="1:43" s="45" customFormat="1" x14ac:dyDescent="0.2">
      <c r="A537" s="116">
        <f t="shared" si="21"/>
        <v>0</v>
      </c>
      <c r="B537" s="116"/>
      <c r="C537" s="82"/>
      <c r="D537" s="82"/>
      <c r="E537" s="82"/>
      <c r="F537" s="82"/>
      <c r="G537" s="82"/>
      <c r="H537" s="83"/>
      <c r="I537" s="83"/>
      <c r="J537" s="83"/>
      <c r="K537" s="84"/>
      <c r="L537" s="86"/>
      <c r="M537" s="86"/>
      <c r="N537" s="84"/>
      <c r="O537" s="48"/>
      <c r="P537" s="82"/>
      <c r="AF537" s="49"/>
      <c r="AG537" s="49"/>
      <c r="AH537" s="49"/>
      <c r="AI537" s="49"/>
      <c r="AJ537" s="49"/>
      <c r="AK537" s="49"/>
      <c r="AL537" s="49"/>
      <c r="AM537" s="49"/>
      <c r="AN537" s="49"/>
      <c r="AO537" s="49"/>
      <c r="AP537" s="49"/>
      <c r="AQ537" s="49"/>
    </row>
    <row r="538" spans="1:43" s="45" customFormat="1" x14ac:dyDescent="0.2">
      <c r="A538" s="116">
        <f t="shared" si="21"/>
        <v>0</v>
      </c>
      <c r="B538" s="116"/>
      <c r="C538" s="82"/>
      <c r="D538" s="82"/>
      <c r="E538" s="82"/>
      <c r="F538" s="82"/>
      <c r="G538" s="82"/>
      <c r="H538" s="83"/>
      <c r="I538" s="83"/>
      <c r="J538" s="83"/>
      <c r="K538" s="84"/>
      <c r="L538" s="86"/>
      <c r="M538" s="86"/>
      <c r="N538" s="84"/>
      <c r="O538" s="48"/>
      <c r="P538" s="82"/>
      <c r="AF538" s="49"/>
      <c r="AG538" s="49"/>
      <c r="AH538" s="49"/>
      <c r="AI538" s="49"/>
      <c r="AJ538" s="49"/>
      <c r="AK538" s="49"/>
      <c r="AL538" s="49"/>
      <c r="AM538" s="49"/>
      <c r="AN538" s="49"/>
      <c r="AO538" s="49"/>
      <c r="AP538" s="49"/>
      <c r="AQ538" s="49"/>
    </row>
    <row r="539" spans="1:43" s="45" customFormat="1" x14ac:dyDescent="0.2">
      <c r="A539" s="116">
        <f t="shared" si="21"/>
        <v>0</v>
      </c>
      <c r="B539" s="116"/>
      <c r="C539" s="82"/>
      <c r="D539" s="82"/>
      <c r="E539" s="82"/>
      <c r="F539" s="82"/>
      <c r="G539" s="82"/>
      <c r="H539" s="83"/>
      <c r="I539" s="83"/>
      <c r="J539" s="83"/>
      <c r="K539" s="84"/>
      <c r="L539" s="86"/>
      <c r="M539" s="86"/>
      <c r="N539" s="84"/>
      <c r="O539" s="48"/>
      <c r="P539" s="82"/>
      <c r="AF539" s="49"/>
      <c r="AG539" s="49"/>
      <c r="AH539" s="49"/>
      <c r="AI539" s="49"/>
      <c r="AJ539" s="49"/>
      <c r="AK539" s="49"/>
      <c r="AL539" s="49"/>
      <c r="AM539" s="49"/>
      <c r="AN539" s="49"/>
      <c r="AO539" s="49"/>
      <c r="AP539" s="49"/>
      <c r="AQ539" s="49"/>
    </row>
    <row r="540" spans="1:43" s="45" customFormat="1" x14ac:dyDescent="0.2">
      <c r="A540" s="116">
        <f t="shared" si="21"/>
        <v>0</v>
      </c>
      <c r="B540" s="116"/>
      <c r="C540" s="82"/>
      <c r="D540" s="82"/>
      <c r="E540" s="82"/>
      <c r="F540" s="82"/>
      <c r="G540" s="82"/>
      <c r="H540" s="83"/>
      <c r="I540" s="83"/>
      <c r="J540" s="83"/>
      <c r="K540" s="84"/>
      <c r="L540" s="86"/>
      <c r="M540" s="86"/>
      <c r="N540" s="84"/>
      <c r="O540" s="48"/>
      <c r="P540" s="82"/>
      <c r="AF540" s="49"/>
      <c r="AG540" s="49"/>
      <c r="AH540" s="49"/>
      <c r="AI540" s="49"/>
      <c r="AJ540" s="49"/>
      <c r="AK540" s="49"/>
      <c r="AL540" s="49"/>
      <c r="AM540" s="49"/>
      <c r="AN540" s="49"/>
      <c r="AO540" s="49"/>
      <c r="AP540" s="49"/>
      <c r="AQ540" s="49"/>
    </row>
    <row r="541" spans="1:43" s="45" customFormat="1" x14ac:dyDescent="0.2">
      <c r="A541" s="116">
        <f t="shared" si="21"/>
        <v>0</v>
      </c>
      <c r="B541" s="116"/>
      <c r="C541" s="82"/>
      <c r="D541" s="82"/>
      <c r="E541" s="82"/>
      <c r="F541" s="82"/>
      <c r="G541" s="82"/>
      <c r="H541" s="83"/>
      <c r="I541" s="83"/>
      <c r="J541" s="83"/>
      <c r="K541" s="84"/>
      <c r="L541" s="86"/>
      <c r="M541" s="86"/>
      <c r="N541" s="84"/>
      <c r="O541" s="48"/>
      <c r="P541" s="82"/>
      <c r="AF541" s="49"/>
      <c r="AG541" s="49"/>
      <c r="AH541" s="49"/>
      <c r="AI541" s="49"/>
      <c r="AJ541" s="49"/>
      <c r="AK541" s="49"/>
      <c r="AL541" s="49"/>
      <c r="AM541" s="49"/>
      <c r="AN541" s="49"/>
      <c r="AO541" s="49"/>
      <c r="AP541" s="49"/>
      <c r="AQ541" s="49"/>
    </row>
    <row r="542" spans="1:43" s="45" customFormat="1" x14ac:dyDescent="0.2">
      <c r="A542" s="116">
        <f t="shared" si="21"/>
        <v>0</v>
      </c>
      <c r="B542" s="116"/>
      <c r="C542" s="82"/>
      <c r="D542" s="82"/>
      <c r="E542" s="82"/>
      <c r="F542" s="82"/>
      <c r="G542" s="82"/>
      <c r="H542" s="83"/>
      <c r="I542" s="83"/>
      <c r="J542" s="83"/>
      <c r="K542" s="84"/>
      <c r="L542" s="86"/>
      <c r="M542" s="86"/>
      <c r="N542" s="84"/>
      <c r="O542" s="48"/>
      <c r="P542" s="82"/>
      <c r="AF542" s="49"/>
      <c r="AG542" s="49"/>
      <c r="AH542" s="49"/>
      <c r="AI542" s="49"/>
      <c r="AJ542" s="49"/>
      <c r="AK542" s="49"/>
      <c r="AL542" s="49"/>
      <c r="AM542" s="49"/>
      <c r="AN542" s="49"/>
      <c r="AO542" s="49"/>
      <c r="AP542" s="49"/>
      <c r="AQ542" s="49"/>
    </row>
    <row r="543" spans="1:43" s="45" customFormat="1" x14ac:dyDescent="0.2">
      <c r="A543" s="116">
        <f t="shared" si="21"/>
        <v>0</v>
      </c>
      <c r="B543" s="116"/>
      <c r="C543" s="82"/>
      <c r="D543" s="82"/>
      <c r="E543" s="82"/>
      <c r="F543" s="82"/>
      <c r="G543" s="82"/>
      <c r="H543" s="83"/>
      <c r="I543" s="83"/>
      <c r="J543" s="83"/>
      <c r="K543" s="84"/>
      <c r="L543" s="86"/>
      <c r="M543" s="86"/>
      <c r="N543" s="84"/>
      <c r="O543" s="48"/>
      <c r="P543" s="82"/>
      <c r="AF543" s="49"/>
      <c r="AG543" s="49"/>
      <c r="AH543" s="49"/>
      <c r="AI543" s="49"/>
      <c r="AJ543" s="49"/>
      <c r="AK543" s="49"/>
      <c r="AL543" s="49"/>
      <c r="AM543" s="49"/>
      <c r="AN543" s="49"/>
      <c r="AO543" s="49"/>
      <c r="AP543" s="49"/>
      <c r="AQ543" s="49"/>
    </row>
    <row r="544" spans="1:43" s="45" customFormat="1" x14ac:dyDescent="0.2">
      <c r="A544" s="116">
        <f t="shared" si="21"/>
        <v>0</v>
      </c>
      <c r="B544" s="116"/>
      <c r="C544" s="82"/>
      <c r="D544" s="82"/>
      <c r="E544" s="82"/>
      <c r="F544" s="82"/>
      <c r="G544" s="82"/>
      <c r="H544" s="83"/>
      <c r="I544" s="83"/>
      <c r="J544" s="83"/>
      <c r="K544" s="84"/>
      <c r="L544" s="86"/>
      <c r="M544" s="86"/>
      <c r="N544" s="84"/>
      <c r="O544" s="48"/>
      <c r="P544" s="82"/>
      <c r="AF544" s="49"/>
      <c r="AG544" s="49"/>
      <c r="AH544" s="49"/>
      <c r="AI544" s="49"/>
      <c r="AJ544" s="49"/>
      <c r="AK544" s="49"/>
      <c r="AL544" s="49"/>
      <c r="AM544" s="49"/>
      <c r="AN544" s="49"/>
      <c r="AO544" s="49"/>
      <c r="AP544" s="49"/>
      <c r="AQ544" s="49"/>
    </row>
    <row r="545" spans="1:43" s="45" customFormat="1" x14ac:dyDescent="0.2">
      <c r="A545" s="116">
        <f t="shared" si="21"/>
        <v>0</v>
      </c>
      <c r="B545" s="116"/>
      <c r="C545" s="82"/>
      <c r="D545" s="82"/>
      <c r="E545" s="82"/>
      <c r="F545" s="82"/>
      <c r="G545" s="82"/>
      <c r="H545" s="83"/>
      <c r="I545" s="83"/>
      <c r="J545" s="83"/>
      <c r="K545" s="84"/>
      <c r="L545" s="86"/>
      <c r="M545" s="86"/>
      <c r="N545" s="84"/>
      <c r="O545" s="48"/>
      <c r="P545" s="82"/>
      <c r="AF545" s="49"/>
      <c r="AG545" s="49"/>
      <c r="AH545" s="49"/>
      <c r="AI545" s="49"/>
      <c r="AJ545" s="49"/>
      <c r="AK545" s="49"/>
      <c r="AL545" s="49"/>
      <c r="AM545" s="49"/>
      <c r="AN545" s="49"/>
      <c r="AO545" s="49"/>
      <c r="AP545" s="49"/>
      <c r="AQ545" s="49"/>
    </row>
    <row r="546" spans="1:43" s="45" customFormat="1" x14ac:dyDescent="0.2">
      <c r="A546" s="116">
        <f t="shared" si="21"/>
        <v>0</v>
      </c>
      <c r="B546" s="116"/>
      <c r="C546" s="82"/>
      <c r="D546" s="82"/>
      <c r="E546" s="82"/>
      <c r="F546" s="82"/>
      <c r="G546" s="82"/>
      <c r="H546" s="83"/>
      <c r="I546" s="83"/>
      <c r="J546" s="83"/>
      <c r="K546" s="84"/>
      <c r="L546" s="86"/>
      <c r="M546" s="86"/>
      <c r="N546" s="84"/>
      <c r="O546" s="48"/>
      <c r="P546" s="82"/>
      <c r="AF546" s="49"/>
      <c r="AG546" s="49"/>
      <c r="AH546" s="49"/>
      <c r="AI546" s="49"/>
      <c r="AJ546" s="49"/>
      <c r="AK546" s="49"/>
      <c r="AL546" s="49"/>
      <c r="AM546" s="49"/>
      <c r="AN546" s="49"/>
      <c r="AO546" s="49"/>
      <c r="AP546" s="49"/>
      <c r="AQ546" s="49"/>
    </row>
    <row r="547" spans="1:43" s="45" customFormat="1" x14ac:dyDescent="0.2">
      <c r="A547" s="116">
        <f t="shared" si="21"/>
        <v>0</v>
      </c>
      <c r="B547" s="116"/>
      <c r="C547" s="82"/>
      <c r="D547" s="82"/>
      <c r="E547" s="82"/>
      <c r="F547" s="82"/>
      <c r="G547" s="82"/>
      <c r="H547" s="83"/>
      <c r="I547" s="83"/>
      <c r="J547" s="83"/>
      <c r="K547" s="84"/>
      <c r="L547" s="86"/>
      <c r="M547" s="86"/>
      <c r="N547" s="84"/>
      <c r="O547" s="48"/>
      <c r="P547" s="82"/>
      <c r="AF547" s="49"/>
      <c r="AG547" s="49"/>
      <c r="AH547" s="49"/>
      <c r="AI547" s="49"/>
      <c r="AJ547" s="49"/>
      <c r="AK547" s="49"/>
      <c r="AL547" s="49"/>
      <c r="AM547" s="49"/>
      <c r="AN547" s="49"/>
      <c r="AO547" s="49"/>
      <c r="AP547" s="49"/>
      <c r="AQ547" s="49"/>
    </row>
    <row r="548" spans="1:43" s="45" customFormat="1" x14ac:dyDescent="0.2">
      <c r="A548" s="116">
        <f t="shared" si="21"/>
        <v>0</v>
      </c>
      <c r="B548" s="116"/>
      <c r="C548" s="82"/>
      <c r="D548" s="82"/>
      <c r="E548" s="82"/>
      <c r="F548" s="82"/>
      <c r="G548" s="82"/>
      <c r="H548" s="83"/>
      <c r="I548" s="83"/>
      <c r="J548" s="83"/>
      <c r="K548" s="84"/>
      <c r="L548" s="86"/>
      <c r="M548" s="86"/>
      <c r="N548" s="84"/>
      <c r="O548" s="48"/>
      <c r="P548" s="82"/>
      <c r="AF548" s="49"/>
      <c r="AG548" s="49"/>
      <c r="AH548" s="49"/>
      <c r="AI548" s="49"/>
      <c r="AJ548" s="49"/>
      <c r="AK548" s="49"/>
      <c r="AL548" s="49"/>
      <c r="AM548" s="49"/>
      <c r="AN548" s="49"/>
      <c r="AO548" s="49"/>
      <c r="AP548" s="49"/>
      <c r="AQ548" s="49"/>
    </row>
    <row r="549" spans="1:43" s="45" customFormat="1" x14ac:dyDescent="0.2">
      <c r="A549" s="116">
        <f t="shared" si="21"/>
        <v>0</v>
      </c>
      <c r="B549" s="116"/>
      <c r="C549" s="82"/>
      <c r="D549" s="82"/>
      <c r="E549" s="82"/>
      <c r="F549" s="82"/>
      <c r="G549" s="82"/>
      <c r="H549" s="83"/>
      <c r="I549" s="83"/>
      <c r="J549" s="83"/>
      <c r="K549" s="84"/>
      <c r="L549" s="86"/>
      <c r="M549" s="86"/>
      <c r="N549" s="84"/>
      <c r="O549" s="48"/>
      <c r="P549" s="82"/>
      <c r="AF549" s="49"/>
      <c r="AG549" s="49"/>
      <c r="AH549" s="49"/>
      <c r="AI549" s="49"/>
      <c r="AJ549" s="49"/>
      <c r="AK549" s="49"/>
      <c r="AL549" s="49"/>
      <c r="AM549" s="49"/>
      <c r="AN549" s="49"/>
      <c r="AO549" s="49"/>
      <c r="AP549" s="49"/>
      <c r="AQ549" s="49"/>
    </row>
    <row r="550" spans="1:43" s="45" customFormat="1" x14ac:dyDescent="0.2">
      <c r="A550" s="116">
        <f t="shared" si="21"/>
        <v>0</v>
      </c>
      <c r="B550" s="116"/>
      <c r="C550" s="82"/>
      <c r="D550" s="82"/>
      <c r="E550" s="82"/>
      <c r="F550" s="82"/>
      <c r="G550" s="82"/>
      <c r="H550" s="83"/>
      <c r="I550" s="83"/>
      <c r="J550" s="83"/>
      <c r="K550" s="84"/>
      <c r="L550" s="86"/>
      <c r="M550" s="86"/>
      <c r="N550" s="84"/>
      <c r="O550" s="48"/>
      <c r="P550" s="82"/>
      <c r="AF550" s="49"/>
      <c r="AG550" s="49"/>
      <c r="AH550" s="49"/>
      <c r="AI550" s="49"/>
      <c r="AJ550" s="49"/>
      <c r="AK550" s="49"/>
      <c r="AL550" s="49"/>
      <c r="AM550" s="49"/>
      <c r="AN550" s="49"/>
      <c r="AO550" s="49"/>
      <c r="AP550" s="49"/>
      <c r="AQ550" s="49"/>
    </row>
    <row r="551" spans="1:43" s="45" customFormat="1" x14ac:dyDescent="0.2">
      <c r="A551" s="116">
        <f t="shared" si="21"/>
        <v>0</v>
      </c>
      <c r="B551" s="116"/>
      <c r="C551" s="82"/>
      <c r="D551" s="82"/>
      <c r="E551" s="82"/>
      <c r="F551" s="82"/>
      <c r="G551" s="82"/>
      <c r="H551" s="83"/>
      <c r="I551" s="83"/>
      <c r="J551" s="83"/>
      <c r="K551" s="84"/>
      <c r="L551" s="86"/>
      <c r="M551" s="86"/>
      <c r="N551" s="84"/>
      <c r="O551" s="48"/>
      <c r="P551" s="82"/>
      <c r="AF551" s="49"/>
      <c r="AG551" s="49"/>
      <c r="AH551" s="49"/>
      <c r="AI551" s="49"/>
      <c r="AJ551" s="49"/>
      <c r="AK551" s="49"/>
      <c r="AL551" s="49"/>
      <c r="AM551" s="49"/>
      <c r="AN551" s="49"/>
      <c r="AO551" s="49"/>
      <c r="AP551" s="49"/>
      <c r="AQ551" s="49"/>
    </row>
    <row r="552" spans="1:43" s="45" customFormat="1" x14ac:dyDescent="0.2">
      <c r="A552" s="116">
        <f t="shared" si="21"/>
        <v>0</v>
      </c>
      <c r="B552" s="116"/>
      <c r="C552" s="82"/>
      <c r="D552" s="82"/>
      <c r="E552" s="82"/>
      <c r="F552" s="82"/>
      <c r="G552" s="82"/>
      <c r="H552" s="83"/>
      <c r="I552" s="83"/>
      <c r="J552" s="83"/>
      <c r="K552" s="84"/>
      <c r="L552" s="86"/>
      <c r="M552" s="86"/>
      <c r="N552" s="84"/>
      <c r="O552" s="48"/>
      <c r="P552" s="82"/>
      <c r="AF552" s="49"/>
      <c r="AG552" s="49"/>
      <c r="AH552" s="49"/>
      <c r="AI552" s="49"/>
      <c r="AJ552" s="49"/>
      <c r="AK552" s="49"/>
      <c r="AL552" s="49"/>
      <c r="AM552" s="49"/>
      <c r="AN552" s="49"/>
      <c r="AO552" s="49"/>
      <c r="AP552" s="49"/>
      <c r="AQ552" s="49"/>
    </row>
    <row r="553" spans="1:43" s="45" customFormat="1" x14ac:dyDescent="0.2">
      <c r="A553" s="116">
        <f t="shared" si="21"/>
        <v>0</v>
      </c>
      <c r="B553" s="116"/>
      <c r="C553" s="82"/>
      <c r="D553" s="82"/>
      <c r="E553" s="82"/>
      <c r="F553" s="82"/>
      <c r="G553" s="82"/>
      <c r="H553" s="83"/>
      <c r="I553" s="83"/>
      <c r="J553" s="83"/>
      <c r="K553" s="84"/>
      <c r="L553" s="86"/>
      <c r="M553" s="86"/>
      <c r="N553" s="84"/>
      <c r="O553" s="48"/>
      <c r="P553" s="82"/>
      <c r="AF553" s="49"/>
      <c r="AG553" s="49"/>
      <c r="AH553" s="49"/>
      <c r="AI553" s="49"/>
      <c r="AJ553" s="49"/>
      <c r="AK553" s="49"/>
      <c r="AL553" s="49"/>
      <c r="AM553" s="49"/>
      <c r="AN553" s="49"/>
      <c r="AO553" s="49"/>
      <c r="AP553" s="49"/>
      <c r="AQ553" s="49"/>
    </row>
    <row r="554" spans="1:43" s="45" customFormat="1" x14ac:dyDescent="0.2">
      <c r="A554" s="116">
        <f t="shared" si="21"/>
        <v>0</v>
      </c>
      <c r="B554" s="116"/>
      <c r="C554" s="82"/>
      <c r="D554" s="82"/>
      <c r="E554" s="82"/>
      <c r="F554" s="82"/>
      <c r="G554" s="82"/>
      <c r="H554" s="83"/>
      <c r="I554" s="83"/>
      <c r="J554" s="83"/>
      <c r="K554" s="84"/>
      <c r="L554" s="86"/>
      <c r="M554" s="86"/>
      <c r="N554" s="84"/>
      <c r="O554" s="48"/>
      <c r="P554" s="82"/>
      <c r="AF554" s="49"/>
      <c r="AG554" s="49"/>
      <c r="AH554" s="49"/>
      <c r="AI554" s="49"/>
      <c r="AJ554" s="49"/>
      <c r="AK554" s="49"/>
      <c r="AL554" s="49"/>
      <c r="AM554" s="49"/>
      <c r="AN554" s="49"/>
      <c r="AO554" s="49"/>
      <c r="AP554" s="49"/>
      <c r="AQ554" s="49"/>
    </row>
    <row r="555" spans="1:43" s="45" customFormat="1" x14ac:dyDescent="0.2">
      <c r="A555" s="116">
        <f t="shared" si="21"/>
        <v>0</v>
      </c>
      <c r="B555" s="116"/>
      <c r="C555" s="82"/>
      <c r="D555" s="82"/>
      <c r="E555" s="82"/>
      <c r="F555" s="82"/>
      <c r="G555" s="82"/>
      <c r="H555" s="83"/>
      <c r="I555" s="83"/>
      <c r="J555" s="83"/>
      <c r="K555" s="84"/>
      <c r="L555" s="86"/>
      <c r="M555" s="86"/>
      <c r="N555" s="84"/>
      <c r="O555" s="48"/>
      <c r="P555" s="82"/>
      <c r="AF555" s="49"/>
      <c r="AG555" s="49"/>
      <c r="AH555" s="49"/>
      <c r="AI555" s="49"/>
      <c r="AJ555" s="49"/>
      <c r="AK555" s="49"/>
      <c r="AL555" s="49"/>
      <c r="AM555" s="49"/>
      <c r="AN555" s="49"/>
      <c r="AO555" s="49"/>
      <c r="AP555" s="49"/>
      <c r="AQ555" s="49"/>
    </row>
    <row r="556" spans="1:43" s="45" customFormat="1" x14ac:dyDescent="0.2">
      <c r="A556" s="116">
        <f t="shared" si="21"/>
        <v>0</v>
      </c>
      <c r="B556" s="116"/>
      <c r="C556" s="82"/>
      <c r="D556" s="82"/>
      <c r="E556" s="82"/>
      <c r="F556" s="82"/>
      <c r="G556" s="82"/>
      <c r="H556" s="83"/>
      <c r="I556" s="83"/>
      <c r="J556" s="83"/>
      <c r="K556" s="84"/>
      <c r="L556" s="86"/>
      <c r="M556" s="86"/>
      <c r="N556" s="84"/>
      <c r="O556" s="48"/>
      <c r="P556" s="82"/>
      <c r="AF556" s="49"/>
      <c r="AG556" s="49"/>
      <c r="AH556" s="49"/>
      <c r="AI556" s="49"/>
      <c r="AJ556" s="49"/>
      <c r="AK556" s="49"/>
      <c r="AL556" s="49"/>
      <c r="AM556" s="49"/>
      <c r="AN556" s="49"/>
      <c r="AO556" s="49"/>
      <c r="AP556" s="49"/>
      <c r="AQ556" s="49"/>
    </row>
    <row r="557" spans="1:43" s="45" customFormat="1" x14ac:dyDescent="0.2">
      <c r="A557" s="116">
        <f t="shared" si="21"/>
        <v>0</v>
      </c>
      <c r="B557" s="116"/>
      <c r="C557" s="82"/>
      <c r="D557" s="82"/>
      <c r="E557" s="82"/>
      <c r="F557" s="82"/>
      <c r="G557" s="82"/>
      <c r="H557" s="83"/>
      <c r="I557" s="83"/>
      <c r="J557" s="83"/>
      <c r="K557" s="84"/>
      <c r="L557" s="86"/>
      <c r="M557" s="86"/>
      <c r="N557" s="84"/>
      <c r="O557" s="48"/>
      <c r="P557" s="82"/>
      <c r="AF557" s="49"/>
      <c r="AG557" s="49"/>
      <c r="AH557" s="49"/>
      <c r="AI557" s="49"/>
      <c r="AJ557" s="49"/>
      <c r="AK557" s="49"/>
      <c r="AL557" s="49"/>
      <c r="AM557" s="49"/>
      <c r="AN557" s="49"/>
      <c r="AO557" s="49"/>
      <c r="AP557" s="49"/>
      <c r="AQ557" s="49"/>
    </row>
    <row r="558" spans="1:43" s="45" customFormat="1" x14ac:dyDescent="0.2">
      <c r="A558" s="116">
        <f t="shared" si="21"/>
        <v>0</v>
      </c>
      <c r="B558" s="116"/>
      <c r="C558" s="82"/>
      <c r="D558" s="82"/>
      <c r="E558" s="82"/>
      <c r="F558" s="82"/>
      <c r="G558" s="82"/>
      <c r="H558" s="83"/>
      <c r="I558" s="83"/>
      <c r="J558" s="83"/>
      <c r="K558" s="84"/>
      <c r="L558" s="86"/>
      <c r="M558" s="86"/>
      <c r="N558" s="84"/>
      <c r="O558" s="48"/>
      <c r="P558" s="82"/>
      <c r="AF558" s="49"/>
      <c r="AG558" s="49"/>
      <c r="AH558" s="49"/>
      <c r="AI558" s="49"/>
      <c r="AJ558" s="49"/>
      <c r="AK558" s="49"/>
      <c r="AL558" s="49"/>
      <c r="AM558" s="49"/>
      <c r="AN558" s="49"/>
      <c r="AO558" s="49"/>
      <c r="AP558" s="49"/>
      <c r="AQ558" s="49"/>
    </row>
    <row r="559" spans="1:43" s="45" customFormat="1" x14ac:dyDescent="0.2">
      <c r="A559" s="116">
        <f t="shared" si="21"/>
        <v>0</v>
      </c>
      <c r="B559" s="116"/>
      <c r="C559" s="82"/>
      <c r="D559" s="82"/>
      <c r="E559" s="82"/>
      <c r="F559" s="82"/>
      <c r="G559" s="82"/>
      <c r="H559" s="83"/>
      <c r="I559" s="83"/>
      <c r="J559" s="83"/>
      <c r="K559" s="84"/>
      <c r="L559" s="86"/>
      <c r="M559" s="86"/>
      <c r="N559" s="84"/>
      <c r="O559" s="48"/>
      <c r="P559" s="82"/>
      <c r="AF559" s="49"/>
      <c r="AG559" s="49"/>
      <c r="AH559" s="49"/>
      <c r="AI559" s="49"/>
      <c r="AJ559" s="49"/>
      <c r="AK559" s="49"/>
      <c r="AL559" s="49"/>
      <c r="AM559" s="49"/>
      <c r="AN559" s="49"/>
      <c r="AO559" s="49"/>
      <c r="AP559" s="49"/>
      <c r="AQ559" s="49"/>
    </row>
    <row r="560" spans="1:43" s="45" customFormat="1" x14ac:dyDescent="0.2">
      <c r="A560" s="116">
        <f t="shared" si="21"/>
        <v>0</v>
      </c>
      <c r="B560" s="116"/>
      <c r="C560" s="82"/>
      <c r="D560" s="82"/>
      <c r="E560" s="82"/>
      <c r="F560" s="82"/>
      <c r="G560" s="82"/>
      <c r="H560" s="83"/>
      <c r="I560" s="83"/>
      <c r="J560" s="83"/>
      <c r="K560" s="84"/>
      <c r="L560" s="86"/>
      <c r="M560" s="86"/>
      <c r="N560" s="84"/>
      <c r="O560" s="48"/>
      <c r="P560" s="82"/>
      <c r="AF560" s="49"/>
      <c r="AG560" s="49"/>
      <c r="AH560" s="49"/>
      <c r="AI560" s="49"/>
      <c r="AJ560" s="49"/>
      <c r="AK560" s="49"/>
      <c r="AL560" s="49"/>
      <c r="AM560" s="49"/>
      <c r="AN560" s="49"/>
      <c r="AO560" s="49"/>
      <c r="AP560" s="49"/>
      <c r="AQ560" s="49"/>
    </row>
    <row r="561" spans="1:43" s="45" customFormat="1" x14ac:dyDescent="0.2">
      <c r="A561" s="116">
        <f t="shared" si="21"/>
        <v>0</v>
      </c>
      <c r="B561" s="116"/>
      <c r="C561" s="82"/>
      <c r="D561" s="82"/>
      <c r="E561" s="82"/>
      <c r="F561" s="82"/>
      <c r="G561" s="82"/>
      <c r="H561" s="83"/>
      <c r="I561" s="83"/>
      <c r="J561" s="83"/>
      <c r="K561" s="84"/>
      <c r="L561" s="86"/>
      <c r="M561" s="86"/>
      <c r="N561" s="84"/>
      <c r="O561" s="48"/>
      <c r="P561" s="82"/>
      <c r="AF561" s="49"/>
      <c r="AG561" s="49"/>
      <c r="AH561" s="49"/>
      <c r="AI561" s="49"/>
      <c r="AJ561" s="49"/>
      <c r="AK561" s="49"/>
      <c r="AL561" s="49"/>
      <c r="AM561" s="49"/>
      <c r="AN561" s="49"/>
      <c r="AO561" s="49"/>
      <c r="AP561" s="49"/>
      <c r="AQ561" s="49"/>
    </row>
    <row r="562" spans="1:43" s="45" customFormat="1" x14ac:dyDescent="0.2">
      <c r="A562" s="116">
        <f t="shared" si="21"/>
        <v>0</v>
      </c>
      <c r="B562" s="116"/>
      <c r="C562" s="82"/>
      <c r="D562" s="82"/>
      <c r="E562" s="82"/>
      <c r="F562" s="82"/>
      <c r="G562" s="82"/>
      <c r="H562" s="83"/>
      <c r="I562" s="83"/>
      <c r="J562" s="83"/>
      <c r="K562" s="84"/>
      <c r="L562" s="86"/>
      <c r="M562" s="86"/>
      <c r="N562" s="84"/>
      <c r="O562" s="48"/>
      <c r="P562" s="82"/>
      <c r="AF562" s="49"/>
      <c r="AG562" s="49"/>
      <c r="AH562" s="49"/>
      <c r="AI562" s="49"/>
      <c r="AJ562" s="49"/>
      <c r="AK562" s="49"/>
      <c r="AL562" s="49"/>
      <c r="AM562" s="49"/>
      <c r="AN562" s="49"/>
      <c r="AO562" s="49"/>
      <c r="AP562" s="49"/>
      <c r="AQ562" s="49"/>
    </row>
    <row r="563" spans="1:43" s="45" customFormat="1" x14ac:dyDescent="0.2">
      <c r="A563" s="116">
        <f t="shared" si="21"/>
        <v>0</v>
      </c>
      <c r="B563" s="116"/>
      <c r="C563" s="82"/>
      <c r="D563" s="82"/>
      <c r="E563" s="82"/>
      <c r="F563" s="82"/>
      <c r="G563" s="82"/>
      <c r="H563" s="83"/>
      <c r="I563" s="83"/>
      <c r="J563" s="83"/>
      <c r="K563" s="84"/>
      <c r="L563" s="86"/>
      <c r="M563" s="86"/>
      <c r="N563" s="84"/>
      <c r="O563" s="48"/>
      <c r="P563" s="82"/>
      <c r="AF563" s="49"/>
      <c r="AG563" s="49"/>
      <c r="AH563" s="49"/>
      <c r="AI563" s="49"/>
      <c r="AJ563" s="49"/>
      <c r="AK563" s="49"/>
      <c r="AL563" s="49"/>
      <c r="AM563" s="49"/>
      <c r="AN563" s="49"/>
      <c r="AO563" s="49"/>
      <c r="AP563" s="49"/>
      <c r="AQ563" s="49"/>
    </row>
    <row r="564" spans="1:43" s="45" customFormat="1" x14ac:dyDescent="0.2">
      <c r="A564" s="116">
        <f t="shared" si="21"/>
        <v>0</v>
      </c>
      <c r="B564" s="116"/>
      <c r="C564" s="82"/>
      <c r="D564" s="82"/>
      <c r="E564" s="82"/>
      <c r="F564" s="82"/>
      <c r="G564" s="82"/>
      <c r="H564" s="83"/>
      <c r="I564" s="83"/>
      <c r="J564" s="83"/>
      <c r="K564" s="84"/>
      <c r="L564" s="86"/>
      <c r="M564" s="86"/>
      <c r="N564" s="84"/>
      <c r="O564" s="48"/>
      <c r="P564" s="82"/>
      <c r="AF564" s="49"/>
      <c r="AG564" s="49"/>
      <c r="AH564" s="49"/>
      <c r="AI564" s="49"/>
      <c r="AJ564" s="49"/>
      <c r="AK564" s="49"/>
      <c r="AL564" s="49"/>
      <c r="AM564" s="49"/>
      <c r="AN564" s="49"/>
      <c r="AO564" s="49"/>
      <c r="AP564" s="49"/>
      <c r="AQ564" s="49"/>
    </row>
    <row r="565" spans="1:43" s="45" customFormat="1" x14ac:dyDescent="0.2">
      <c r="A565" s="116">
        <f t="shared" si="21"/>
        <v>0</v>
      </c>
      <c r="B565" s="116"/>
      <c r="C565" s="82"/>
      <c r="D565" s="82"/>
      <c r="E565" s="82"/>
      <c r="F565" s="82"/>
      <c r="G565" s="82"/>
      <c r="H565" s="83"/>
      <c r="I565" s="83"/>
      <c r="J565" s="83"/>
      <c r="K565" s="84"/>
      <c r="L565" s="86"/>
      <c r="M565" s="86"/>
      <c r="N565" s="84"/>
      <c r="O565" s="48"/>
      <c r="P565" s="82"/>
      <c r="AF565" s="49"/>
      <c r="AG565" s="49"/>
      <c r="AH565" s="49"/>
      <c r="AI565" s="49"/>
      <c r="AJ565" s="49"/>
      <c r="AK565" s="49"/>
      <c r="AL565" s="49"/>
      <c r="AM565" s="49"/>
      <c r="AN565" s="49"/>
      <c r="AO565" s="49"/>
      <c r="AP565" s="49"/>
      <c r="AQ565" s="49"/>
    </row>
    <row r="566" spans="1:43" s="45" customFormat="1" x14ac:dyDescent="0.2">
      <c r="A566" s="116">
        <f t="shared" si="21"/>
        <v>0</v>
      </c>
      <c r="B566" s="116"/>
      <c r="C566" s="82"/>
      <c r="D566" s="82"/>
      <c r="E566" s="82"/>
      <c r="F566" s="82"/>
      <c r="G566" s="82"/>
      <c r="H566" s="83"/>
      <c r="I566" s="83"/>
      <c r="J566" s="83"/>
      <c r="K566" s="84"/>
      <c r="L566" s="86"/>
      <c r="M566" s="86"/>
      <c r="N566" s="84"/>
      <c r="O566" s="48"/>
      <c r="P566" s="82"/>
      <c r="AF566" s="49"/>
      <c r="AG566" s="49"/>
      <c r="AH566" s="49"/>
      <c r="AI566" s="49"/>
      <c r="AJ566" s="49"/>
      <c r="AK566" s="49"/>
      <c r="AL566" s="49"/>
      <c r="AM566" s="49"/>
      <c r="AN566" s="49"/>
      <c r="AO566" s="49"/>
      <c r="AP566" s="49"/>
      <c r="AQ566" s="49"/>
    </row>
    <row r="567" spans="1:43" s="45" customFormat="1" x14ac:dyDescent="0.2">
      <c r="A567" s="116">
        <f t="shared" si="21"/>
        <v>0</v>
      </c>
      <c r="B567" s="116"/>
      <c r="C567" s="82"/>
      <c r="D567" s="82"/>
      <c r="E567" s="82"/>
      <c r="F567" s="82"/>
      <c r="G567" s="82"/>
      <c r="H567" s="83"/>
      <c r="I567" s="83"/>
      <c r="J567" s="83"/>
      <c r="K567" s="84"/>
      <c r="L567" s="86"/>
      <c r="M567" s="86"/>
      <c r="N567" s="84"/>
      <c r="O567" s="48"/>
      <c r="P567" s="82"/>
      <c r="AF567" s="49"/>
      <c r="AG567" s="49"/>
      <c r="AH567" s="49"/>
      <c r="AI567" s="49"/>
      <c r="AJ567" s="49"/>
      <c r="AK567" s="49"/>
      <c r="AL567" s="49"/>
      <c r="AM567" s="49"/>
      <c r="AN567" s="49"/>
      <c r="AO567" s="49"/>
      <c r="AP567" s="49"/>
      <c r="AQ567" s="49"/>
    </row>
    <row r="568" spans="1:43" s="45" customFormat="1" x14ac:dyDescent="0.2">
      <c r="A568" s="116">
        <f t="shared" si="21"/>
        <v>0</v>
      </c>
      <c r="B568" s="116"/>
      <c r="C568" s="82"/>
      <c r="D568" s="82"/>
      <c r="E568" s="82"/>
      <c r="F568" s="82"/>
      <c r="G568" s="82"/>
      <c r="H568" s="83"/>
      <c r="I568" s="83"/>
      <c r="J568" s="83"/>
      <c r="K568" s="84"/>
      <c r="L568" s="86"/>
      <c r="M568" s="86"/>
      <c r="N568" s="84"/>
      <c r="O568" s="48"/>
      <c r="P568" s="82"/>
      <c r="AF568" s="49"/>
      <c r="AG568" s="49"/>
      <c r="AH568" s="49"/>
      <c r="AI568" s="49"/>
      <c r="AJ568" s="49"/>
      <c r="AK568" s="49"/>
      <c r="AL568" s="49"/>
      <c r="AM568" s="49"/>
      <c r="AN568" s="49"/>
      <c r="AO568" s="49"/>
      <c r="AP568" s="49"/>
      <c r="AQ568" s="49"/>
    </row>
    <row r="569" spans="1:43" s="45" customFormat="1" x14ac:dyDescent="0.2">
      <c r="A569" s="116">
        <f t="shared" si="21"/>
        <v>0</v>
      </c>
      <c r="B569" s="116"/>
      <c r="C569" s="82"/>
      <c r="D569" s="82"/>
      <c r="E569" s="82"/>
      <c r="F569" s="82"/>
      <c r="G569" s="82"/>
      <c r="H569" s="83"/>
      <c r="I569" s="83"/>
      <c r="J569" s="83"/>
      <c r="K569" s="84"/>
      <c r="L569" s="86"/>
      <c r="M569" s="86"/>
      <c r="N569" s="84"/>
      <c r="O569" s="48"/>
      <c r="P569" s="82"/>
      <c r="AF569" s="49"/>
      <c r="AG569" s="49"/>
      <c r="AH569" s="49"/>
      <c r="AI569" s="49"/>
      <c r="AJ569" s="49"/>
      <c r="AK569" s="49"/>
      <c r="AL569" s="49"/>
      <c r="AM569" s="49"/>
      <c r="AN569" s="49"/>
      <c r="AO569" s="49"/>
      <c r="AP569" s="49"/>
      <c r="AQ569" s="49"/>
    </row>
    <row r="570" spans="1:43" s="45" customFormat="1" x14ac:dyDescent="0.2">
      <c r="A570" s="116">
        <f t="shared" si="21"/>
        <v>0</v>
      </c>
      <c r="B570" s="116"/>
      <c r="C570" s="82"/>
      <c r="D570" s="82"/>
      <c r="E570" s="82"/>
      <c r="F570" s="82"/>
      <c r="G570" s="82"/>
      <c r="H570" s="83"/>
      <c r="I570" s="83"/>
      <c r="J570" s="83"/>
      <c r="K570" s="84"/>
      <c r="L570" s="86"/>
      <c r="M570" s="86"/>
      <c r="N570" s="84"/>
      <c r="O570" s="48"/>
      <c r="P570" s="82"/>
      <c r="AF570" s="49"/>
      <c r="AG570" s="49"/>
      <c r="AH570" s="49"/>
      <c r="AI570" s="49"/>
      <c r="AJ570" s="49"/>
      <c r="AK570" s="49"/>
      <c r="AL570" s="49"/>
      <c r="AM570" s="49"/>
      <c r="AN570" s="49"/>
      <c r="AO570" s="49"/>
      <c r="AP570" s="49"/>
      <c r="AQ570" s="49"/>
    </row>
    <row r="571" spans="1:43" s="45" customFormat="1" x14ac:dyDescent="0.2">
      <c r="A571" s="116">
        <f t="shared" si="21"/>
        <v>0</v>
      </c>
      <c r="B571" s="116"/>
      <c r="C571" s="82"/>
      <c r="D571" s="82"/>
      <c r="E571" s="82"/>
      <c r="F571" s="82"/>
      <c r="G571" s="82"/>
      <c r="H571" s="83"/>
      <c r="I571" s="83"/>
      <c r="J571" s="83"/>
      <c r="K571" s="84"/>
      <c r="L571" s="86"/>
      <c r="M571" s="86"/>
      <c r="N571" s="84"/>
      <c r="O571" s="48"/>
      <c r="P571" s="82"/>
      <c r="AF571" s="49"/>
      <c r="AG571" s="49"/>
      <c r="AH571" s="49"/>
      <c r="AI571" s="49"/>
      <c r="AJ571" s="49"/>
      <c r="AK571" s="49"/>
      <c r="AL571" s="49"/>
      <c r="AM571" s="49"/>
      <c r="AN571" s="49"/>
      <c r="AO571" s="49"/>
      <c r="AP571" s="49"/>
      <c r="AQ571" s="49"/>
    </row>
    <row r="572" spans="1:43" s="45" customFormat="1" x14ac:dyDescent="0.2">
      <c r="A572" s="116">
        <f t="shared" si="21"/>
        <v>0</v>
      </c>
      <c r="B572" s="116"/>
      <c r="C572" s="82"/>
      <c r="D572" s="82"/>
      <c r="E572" s="82"/>
      <c r="F572" s="82"/>
      <c r="G572" s="82"/>
      <c r="H572" s="83"/>
      <c r="I572" s="83"/>
      <c r="J572" s="83"/>
      <c r="K572" s="84"/>
      <c r="L572" s="86"/>
      <c r="M572" s="86"/>
      <c r="N572" s="84"/>
      <c r="O572" s="48"/>
      <c r="P572" s="82"/>
      <c r="AF572" s="49"/>
      <c r="AG572" s="49"/>
      <c r="AH572" s="49"/>
      <c r="AI572" s="49"/>
      <c r="AJ572" s="49"/>
      <c r="AK572" s="49"/>
      <c r="AL572" s="49"/>
      <c r="AM572" s="49"/>
      <c r="AN572" s="49"/>
      <c r="AO572" s="49"/>
      <c r="AP572" s="49"/>
      <c r="AQ572" s="49"/>
    </row>
    <row r="573" spans="1:43" s="45" customFormat="1" x14ac:dyDescent="0.2">
      <c r="A573" s="116">
        <f t="shared" si="21"/>
        <v>0</v>
      </c>
      <c r="B573" s="116"/>
      <c r="C573" s="82"/>
      <c r="D573" s="82"/>
      <c r="E573" s="82"/>
      <c r="F573" s="82"/>
      <c r="G573" s="82"/>
      <c r="H573" s="83"/>
      <c r="I573" s="83"/>
      <c r="J573" s="83"/>
      <c r="K573" s="84"/>
      <c r="L573" s="86"/>
      <c r="M573" s="86"/>
      <c r="N573" s="84"/>
      <c r="O573" s="48"/>
      <c r="P573" s="82"/>
      <c r="AF573" s="49"/>
      <c r="AG573" s="49"/>
      <c r="AH573" s="49"/>
      <c r="AI573" s="49"/>
      <c r="AJ573" s="49"/>
      <c r="AK573" s="49"/>
      <c r="AL573" s="49"/>
      <c r="AM573" s="49"/>
      <c r="AN573" s="49"/>
      <c r="AO573" s="49"/>
      <c r="AP573" s="49"/>
      <c r="AQ573" s="49"/>
    </row>
    <row r="574" spans="1:43" s="45" customFormat="1" x14ac:dyDescent="0.2">
      <c r="A574" s="116">
        <f t="shared" si="21"/>
        <v>0</v>
      </c>
      <c r="B574" s="116"/>
      <c r="C574" s="82"/>
      <c r="D574" s="82"/>
      <c r="E574" s="82"/>
      <c r="F574" s="82"/>
      <c r="G574" s="82"/>
      <c r="H574" s="83"/>
      <c r="I574" s="83"/>
      <c r="J574" s="83"/>
      <c r="K574" s="84"/>
      <c r="L574" s="86"/>
      <c r="M574" s="86"/>
      <c r="N574" s="84"/>
      <c r="O574" s="48"/>
      <c r="P574" s="82"/>
      <c r="AF574" s="49"/>
      <c r="AG574" s="49"/>
      <c r="AH574" s="49"/>
      <c r="AI574" s="49"/>
      <c r="AJ574" s="49"/>
      <c r="AK574" s="49"/>
      <c r="AL574" s="49"/>
      <c r="AM574" s="49"/>
      <c r="AN574" s="49"/>
      <c r="AO574" s="49"/>
      <c r="AP574" s="49"/>
      <c r="AQ574" s="49"/>
    </row>
    <row r="575" spans="1:43" s="45" customFormat="1" x14ac:dyDescent="0.2">
      <c r="A575" s="116">
        <f t="shared" si="21"/>
        <v>0</v>
      </c>
      <c r="B575" s="116"/>
      <c r="C575" s="82"/>
      <c r="D575" s="82"/>
      <c r="E575" s="82"/>
      <c r="F575" s="82"/>
      <c r="G575" s="82"/>
      <c r="H575" s="83"/>
      <c r="I575" s="83"/>
      <c r="J575" s="83"/>
      <c r="K575" s="84"/>
      <c r="L575" s="86"/>
      <c r="M575" s="86"/>
      <c r="N575" s="84"/>
      <c r="O575" s="48"/>
      <c r="P575" s="82"/>
      <c r="AF575" s="49"/>
      <c r="AG575" s="49"/>
      <c r="AH575" s="49"/>
      <c r="AI575" s="49"/>
      <c r="AJ575" s="49"/>
      <c r="AK575" s="49"/>
      <c r="AL575" s="49"/>
      <c r="AM575" s="49"/>
      <c r="AN575" s="49"/>
      <c r="AO575" s="49"/>
      <c r="AP575" s="49"/>
      <c r="AQ575" s="49"/>
    </row>
    <row r="576" spans="1:43" s="45" customFormat="1" x14ac:dyDescent="0.2">
      <c r="A576" s="116">
        <f t="shared" si="21"/>
        <v>0</v>
      </c>
      <c r="B576" s="116"/>
      <c r="C576" s="82"/>
      <c r="D576" s="82"/>
      <c r="E576" s="82"/>
      <c r="F576" s="82"/>
      <c r="G576" s="82"/>
      <c r="H576" s="83"/>
      <c r="I576" s="83"/>
      <c r="J576" s="83"/>
      <c r="K576" s="84"/>
      <c r="L576" s="86"/>
      <c r="M576" s="86"/>
      <c r="N576" s="84"/>
      <c r="O576" s="48"/>
      <c r="P576" s="82"/>
      <c r="AF576" s="49"/>
      <c r="AG576" s="49"/>
      <c r="AH576" s="49"/>
      <c r="AI576" s="49"/>
      <c r="AJ576" s="49"/>
      <c r="AK576" s="49"/>
      <c r="AL576" s="49"/>
      <c r="AM576" s="49"/>
      <c r="AN576" s="49"/>
      <c r="AO576" s="49"/>
      <c r="AP576" s="49"/>
      <c r="AQ576" s="49"/>
    </row>
    <row r="577" spans="1:43" s="45" customFormat="1" x14ac:dyDescent="0.2">
      <c r="A577" s="116">
        <f t="shared" si="21"/>
        <v>0</v>
      </c>
      <c r="B577" s="116"/>
      <c r="C577" s="82"/>
      <c r="D577" s="82"/>
      <c r="E577" s="82"/>
      <c r="F577" s="82"/>
      <c r="G577" s="82"/>
      <c r="H577" s="83"/>
      <c r="I577" s="83"/>
      <c r="J577" s="83"/>
      <c r="K577" s="84"/>
      <c r="L577" s="86"/>
      <c r="M577" s="86"/>
      <c r="N577" s="84"/>
      <c r="O577" s="48"/>
      <c r="P577" s="82"/>
      <c r="AF577" s="49"/>
      <c r="AG577" s="49"/>
      <c r="AH577" s="49"/>
      <c r="AI577" s="49"/>
      <c r="AJ577" s="49"/>
      <c r="AK577" s="49"/>
      <c r="AL577" s="49"/>
      <c r="AM577" s="49"/>
      <c r="AN577" s="49"/>
      <c r="AO577" s="49"/>
      <c r="AP577" s="49"/>
      <c r="AQ577" s="49"/>
    </row>
    <row r="578" spans="1:43" s="45" customFormat="1" x14ac:dyDescent="0.2">
      <c r="A578" s="116">
        <f t="shared" si="21"/>
        <v>0</v>
      </c>
      <c r="B578" s="116"/>
      <c r="C578" s="82"/>
      <c r="D578" s="82"/>
      <c r="E578" s="82"/>
      <c r="F578" s="82"/>
      <c r="G578" s="82"/>
      <c r="H578" s="83"/>
      <c r="I578" s="83"/>
      <c r="J578" s="83"/>
      <c r="K578" s="84"/>
      <c r="L578" s="86"/>
      <c r="M578" s="86"/>
      <c r="N578" s="84"/>
      <c r="O578" s="48"/>
      <c r="P578" s="82"/>
      <c r="AF578" s="49"/>
      <c r="AG578" s="49"/>
      <c r="AH578" s="49"/>
      <c r="AI578" s="49"/>
      <c r="AJ578" s="49"/>
      <c r="AK578" s="49"/>
      <c r="AL578" s="49"/>
      <c r="AM578" s="49"/>
      <c r="AN578" s="49"/>
      <c r="AO578" s="49"/>
      <c r="AP578" s="49"/>
      <c r="AQ578" s="49"/>
    </row>
    <row r="579" spans="1:43" s="45" customFormat="1" x14ac:dyDescent="0.2">
      <c r="A579" s="116">
        <f t="shared" si="21"/>
        <v>0</v>
      </c>
      <c r="B579" s="116"/>
      <c r="C579" s="82"/>
      <c r="D579" s="82"/>
      <c r="E579" s="82"/>
      <c r="F579" s="82"/>
      <c r="G579" s="82"/>
      <c r="H579" s="83"/>
      <c r="I579" s="83"/>
      <c r="J579" s="83"/>
      <c r="K579" s="84"/>
      <c r="L579" s="86"/>
      <c r="M579" s="86"/>
      <c r="N579" s="84"/>
      <c r="O579" s="48"/>
      <c r="P579" s="82"/>
      <c r="AF579" s="49"/>
      <c r="AG579" s="49"/>
      <c r="AH579" s="49"/>
      <c r="AI579" s="49"/>
      <c r="AJ579" s="49"/>
      <c r="AK579" s="49"/>
      <c r="AL579" s="49"/>
      <c r="AM579" s="49"/>
      <c r="AN579" s="49"/>
      <c r="AO579" s="49"/>
      <c r="AP579" s="49"/>
      <c r="AQ579" s="49"/>
    </row>
    <row r="580" spans="1:43" s="45" customFormat="1" x14ac:dyDescent="0.2">
      <c r="A580" s="116">
        <f t="shared" si="21"/>
        <v>0</v>
      </c>
      <c r="B580" s="116"/>
      <c r="C580" s="82"/>
      <c r="D580" s="82"/>
      <c r="E580" s="82"/>
      <c r="F580" s="82"/>
      <c r="G580" s="82"/>
      <c r="H580" s="83"/>
      <c r="I580" s="83"/>
      <c r="J580" s="83"/>
      <c r="K580" s="84"/>
      <c r="L580" s="86"/>
      <c r="M580" s="86"/>
      <c r="N580" s="84"/>
      <c r="O580" s="48"/>
      <c r="P580" s="82"/>
      <c r="AF580" s="49"/>
      <c r="AG580" s="49"/>
      <c r="AH580" s="49"/>
      <c r="AI580" s="49"/>
      <c r="AJ580" s="49"/>
      <c r="AK580" s="49"/>
      <c r="AL580" s="49"/>
      <c r="AM580" s="49"/>
      <c r="AN580" s="49"/>
      <c r="AO580" s="49"/>
      <c r="AP580" s="49"/>
      <c r="AQ580" s="49"/>
    </row>
    <row r="581" spans="1:43" s="45" customFormat="1" x14ac:dyDescent="0.2">
      <c r="A581" s="116">
        <f t="shared" si="21"/>
        <v>0</v>
      </c>
      <c r="B581" s="116"/>
      <c r="C581" s="82"/>
      <c r="D581" s="82"/>
      <c r="E581" s="82"/>
      <c r="F581" s="82"/>
      <c r="G581" s="82"/>
      <c r="H581" s="83"/>
      <c r="I581" s="83"/>
      <c r="J581" s="83"/>
      <c r="K581" s="84"/>
      <c r="L581" s="86"/>
      <c r="M581" s="86"/>
      <c r="N581" s="84"/>
      <c r="O581" s="48"/>
      <c r="P581" s="82"/>
      <c r="AF581" s="49"/>
      <c r="AG581" s="49"/>
      <c r="AH581" s="49"/>
      <c r="AI581" s="49"/>
      <c r="AJ581" s="49"/>
      <c r="AK581" s="49"/>
      <c r="AL581" s="49"/>
      <c r="AM581" s="49"/>
      <c r="AN581" s="49"/>
      <c r="AO581" s="49"/>
      <c r="AP581" s="49"/>
      <c r="AQ581" s="49"/>
    </row>
    <row r="582" spans="1:43" s="45" customFormat="1" x14ac:dyDescent="0.2">
      <c r="A582" s="116">
        <f t="shared" si="21"/>
        <v>0</v>
      </c>
      <c r="B582" s="116"/>
      <c r="C582" s="82"/>
      <c r="D582" s="82"/>
      <c r="E582" s="82"/>
      <c r="F582" s="82"/>
      <c r="G582" s="82"/>
      <c r="H582" s="83"/>
      <c r="I582" s="83"/>
      <c r="J582" s="83"/>
      <c r="K582" s="84"/>
      <c r="L582" s="86"/>
      <c r="M582" s="86"/>
      <c r="N582" s="84"/>
      <c r="O582" s="48"/>
      <c r="P582" s="82"/>
      <c r="AF582" s="49"/>
      <c r="AG582" s="49"/>
      <c r="AH582" s="49"/>
      <c r="AI582" s="49"/>
      <c r="AJ582" s="49"/>
      <c r="AK582" s="49"/>
      <c r="AL582" s="49"/>
      <c r="AM582" s="49"/>
      <c r="AN582" s="49"/>
      <c r="AO582" s="49"/>
      <c r="AP582" s="49"/>
      <c r="AQ582" s="49"/>
    </row>
    <row r="583" spans="1:43" s="45" customFormat="1" x14ac:dyDescent="0.2">
      <c r="A583" s="116">
        <f t="shared" si="21"/>
        <v>0</v>
      </c>
      <c r="B583" s="116"/>
      <c r="C583" s="82"/>
      <c r="D583" s="82"/>
      <c r="E583" s="82"/>
      <c r="F583" s="82"/>
      <c r="G583" s="82"/>
      <c r="H583" s="83"/>
      <c r="I583" s="83"/>
      <c r="J583" s="83"/>
      <c r="K583" s="84"/>
      <c r="L583" s="86"/>
      <c r="M583" s="86"/>
      <c r="N583" s="84"/>
      <c r="O583" s="48"/>
      <c r="P583" s="82"/>
      <c r="AF583" s="49"/>
      <c r="AG583" s="49"/>
      <c r="AH583" s="49"/>
      <c r="AI583" s="49"/>
      <c r="AJ583" s="49"/>
      <c r="AK583" s="49"/>
      <c r="AL583" s="49"/>
      <c r="AM583" s="49"/>
      <c r="AN583" s="49"/>
      <c r="AO583" s="49"/>
      <c r="AP583" s="49"/>
      <c r="AQ583" s="49"/>
    </row>
    <row r="584" spans="1:43" s="45" customFormat="1" x14ac:dyDescent="0.2">
      <c r="A584" s="116">
        <f t="shared" si="21"/>
        <v>0</v>
      </c>
      <c r="B584" s="116"/>
      <c r="C584" s="82"/>
      <c r="D584" s="82"/>
      <c r="E584" s="82"/>
      <c r="F584" s="82"/>
      <c r="G584" s="82"/>
      <c r="H584" s="83"/>
      <c r="I584" s="83"/>
      <c r="J584" s="83"/>
      <c r="K584" s="84"/>
      <c r="L584" s="86"/>
      <c r="M584" s="86"/>
      <c r="N584" s="84"/>
      <c r="O584" s="48"/>
      <c r="P584" s="82"/>
      <c r="AF584" s="49"/>
      <c r="AG584" s="49"/>
      <c r="AH584" s="49"/>
      <c r="AI584" s="49"/>
      <c r="AJ584" s="49"/>
      <c r="AK584" s="49"/>
      <c r="AL584" s="49"/>
      <c r="AM584" s="49"/>
      <c r="AN584" s="49"/>
      <c r="AO584" s="49"/>
      <c r="AP584" s="49"/>
      <c r="AQ584" s="49"/>
    </row>
    <row r="585" spans="1:43" s="45" customFormat="1" x14ac:dyDescent="0.2">
      <c r="A585" s="116">
        <f t="shared" si="21"/>
        <v>0</v>
      </c>
      <c r="B585" s="116"/>
      <c r="C585" s="82"/>
      <c r="D585" s="82"/>
      <c r="E585" s="82"/>
      <c r="F585" s="82"/>
      <c r="G585" s="82"/>
      <c r="H585" s="83"/>
      <c r="I585" s="83"/>
      <c r="J585" s="83"/>
      <c r="K585" s="84"/>
      <c r="L585" s="86"/>
      <c r="M585" s="86"/>
      <c r="N585" s="84"/>
      <c r="O585" s="48"/>
      <c r="P585" s="82"/>
      <c r="AF585" s="49"/>
      <c r="AG585" s="49"/>
      <c r="AH585" s="49"/>
      <c r="AI585" s="49"/>
      <c r="AJ585" s="49"/>
      <c r="AK585" s="49"/>
      <c r="AL585" s="49"/>
      <c r="AM585" s="49"/>
      <c r="AN585" s="49"/>
      <c r="AO585" s="49"/>
      <c r="AP585" s="49"/>
      <c r="AQ585" s="49"/>
    </row>
    <row r="586" spans="1:43" s="45" customFormat="1" x14ac:dyDescent="0.2">
      <c r="A586" s="116">
        <f t="shared" si="21"/>
        <v>0</v>
      </c>
      <c r="B586" s="116"/>
      <c r="C586" s="82"/>
      <c r="D586" s="82"/>
      <c r="E586" s="82"/>
      <c r="F586" s="82"/>
      <c r="G586" s="82"/>
      <c r="H586" s="83"/>
      <c r="I586" s="83"/>
      <c r="J586" s="83"/>
      <c r="K586" s="84"/>
      <c r="L586" s="86"/>
      <c r="M586" s="86"/>
      <c r="N586" s="84"/>
      <c r="O586" s="48"/>
      <c r="P586" s="82"/>
      <c r="AF586" s="49"/>
      <c r="AG586" s="49"/>
      <c r="AH586" s="49"/>
      <c r="AI586" s="49"/>
      <c r="AJ586" s="49"/>
      <c r="AK586" s="49"/>
      <c r="AL586" s="49"/>
      <c r="AM586" s="49"/>
      <c r="AN586" s="49"/>
      <c r="AO586" s="49"/>
      <c r="AP586" s="49"/>
      <c r="AQ586" s="49"/>
    </row>
    <row r="587" spans="1:43" s="45" customFormat="1" x14ac:dyDescent="0.2">
      <c r="A587" s="116">
        <f t="shared" si="21"/>
        <v>0</v>
      </c>
      <c r="B587" s="116"/>
      <c r="C587" s="82"/>
      <c r="D587" s="82"/>
      <c r="E587" s="82"/>
      <c r="F587" s="82"/>
      <c r="G587" s="82"/>
      <c r="H587" s="83"/>
      <c r="I587" s="83"/>
      <c r="J587" s="83"/>
      <c r="K587" s="84"/>
      <c r="L587" s="86"/>
      <c r="M587" s="86"/>
      <c r="N587" s="84"/>
      <c r="O587" s="48"/>
      <c r="P587" s="82"/>
      <c r="AF587" s="49"/>
      <c r="AG587" s="49"/>
      <c r="AH587" s="49"/>
      <c r="AI587" s="49"/>
      <c r="AJ587" s="49"/>
      <c r="AK587" s="49"/>
      <c r="AL587" s="49"/>
      <c r="AM587" s="49"/>
      <c r="AN587" s="49"/>
      <c r="AO587" s="49"/>
      <c r="AP587" s="49"/>
      <c r="AQ587" s="49"/>
    </row>
    <row r="588" spans="1:43" s="45" customFormat="1" x14ac:dyDescent="0.2">
      <c r="A588" s="116">
        <f t="shared" si="21"/>
        <v>0</v>
      </c>
      <c r="B588" s="116"/>
      <c r="C588" s="82"/>
      <c r="D588" s="82"/>
      <c r="E588" s="82"/>
      <c r="F588" s="82"/>
      <c r="G588" s="82"/>
      <c r="H588" s="83"/>
      <c r="I588" s="83"/>
      <c r="J588" s="83"/>
      <c r="K588" s="84"/>
      <c r="L588" s="86"/>
      <c r="M588" s="86"/>
      <c r="N588" s="84"/>
      <c r="O588" s="48"/>
      <c r="P588" s="82"/>
      <c r="AF588" s="49"/>
      <c r="AG588" s="49"/>
      <c r="AH588" s="49"/>
      <c r="AI588" s="49"/>
      <c r="AJ588" s="49"/>
      <c r="AK588" s="49"/>
      <c r="AL588" s="49"/>
      <c r="AM588" s="49"/>
      <c r="AN588" s="49"/>
      <c r="AO588" s="49"/>
      <c r="AP588" s="49"/>
      <c r="AQ588" s="49"/>
    </row>
    <row r="589" spans="1:43" s="45" customFormat="1" x14ac:dyDescent="0.2">
      <c r="A589" s="116">
        <f t="shared" si="21"/>
        <v>0</v>
      </c>
      <c r="B589" s="116"/>
      <c r="C589" s="82"/>
      <c r="D589" s="82"/>
      <c r="E589" s="82"/>
      <c r="F589" s="82"/>
      <c r="G589" s="82"/>
      <c r="H589" s="83"/>
      <c r="I589" s="83"/>
      <c r="J589" s="83"/>
      <c r="K589" s="84"/>
      <c r="L589" s="86"/>
      <c r="M589" s="86"/>
      <c r="N589" s="84"/>
      <c r="O589" s="48"/>
      <c r="P589" s="82"/>
      <c r="AF589" s="49"/>
      <c r="AG589" s="49"/>
      <c r="AH589" s="49"/>
      <c r="AI589" s="49"/>
      <c r="AJ589" s="49"/>
      <c r="AK589" s="49"/>
      <c r="AL589" s="49"/>
      <c r="AM589" s="49"/>
      <c r="AN589" s="49"/>
      <c r="AO589" s="49"/>
      <c r="AP589" s="49"/>
      <c r="AQ589" s="49"/>
    </row>
    <row r="590" spans="1:43" s="45" customFormat="1" x14ac:dyDescent="0.2">
      <c r="A590" s="116">
        <f t="shared" si="21"/>
        <v>0</v>
      </c>
      <c r="B590" s="116"/>
      <c r="C590" s="82"/>
      <c r="D590" s="82"/>
      <c r="E590" s="82"/>
      <c r="F590" s="82"/>
      <c r="G590" s="82"/>
      <c r="H590" s="83"/>
      <c r="I590" s="83"/>
      <c r="J590" s="83"/>
      <c r="K590" s="84"/>
      <c r="L590" s="86"/>
      <c r="M590" s="86"/>
      <c r="N590" s="84"/>
      <c r="O590" s="48"/>
      <c r="P590" s="82"/>
      <c r="AF590" s="49"/>
      <c r="AG590" s="49"/>
      <c r="AH590" s="49"/>
      <c r="AI590" s="49"/>
      <c r="AJ590" s="49"/>
      <c r="AK590" s="49"/>
      <c r="AL590" s="49"/>
      <c r="AM590" s="49"/>
      <c r="AN590" s="49"/>
      <c r="AO590" s="49"/>
      <c r="AP590" s="49"/>
      <c r="AQ590" s="49"/>
    </row>
    <row r="591" spans="1:43" s="45" customFormat="1" x14ac:dyDescent="0.2">
      <c r="A591" s="116">
        <f t="shared" si="21"/>
        <v>0</v>
      </c>
      <c r="B591" s="116"/>
      <c r="C591" s="82"/>
      <c r="D591" s="82"/>
      <c r="E591" s="82"/>
      <c r="F591" s="82"/>
      <c r="G591" s="82"/>
      <c r="H591" s="83"/>
      <c r="I591" s="83"/>
      <c r="J591" s="83"/>
      <c r="K591" s="84"/>
      <c r="L591" s="86"/>
      <c r="M591" s="86"/>
      <c r="N591" s="84"/>
      <c r="O591" s="48"/>
      <c r="P591" s="82"/>
      <c r="AF591" s="49"/>
      <c r="AG591" s="49"/>
      <c r="AH591" s="49"/>
      <c r="AI591" s="49"/>
      <c r="AJ591" s="49"/>
      <c r="AK591" s="49"/>
      <c r="AL591" s="49"/>
      <c r="AM591" s="49"/>
      <c r="AN591" s="49"/>
      <c r="AO591" s="49"/>
      <c r="AP591" s="49"/>
      <c r="AQ591" s="49"/>
    </row>
    <row r="592" spans="1:43" s="45" customFormat="1" x14ac:dyDescent="0.2">
      <c r="A592" s="116">
        <f t="shared" si="21"/>
        <v>0</v>
      </c>
      <c r="B592" s="116"/>
      <c r="C592" s="82"/>
      <c r="D592" s="82"/>
      <c r="E592" s="82"/>
      <c r="F592" s="82"/>
      <c r="G592" s="82"/>
      <c r="H592" s="83"/>
      <c r="I592" s="83"/>
      <c r="J592" s="83"/>
      <c r="K592" s="84"/>
      <c r="L592" s="86"/>
      <c r="M592" s="86"/>
      <c r="N592" s="84"/>
      <c r="O592" s="48"/>
      <c r="P592" s="82"/>
      <c r="AF592" s="49"/>
      <c r="AG592" s="49"/>
      <c r="AH592" s="49"/>
      <c r="AI592" s="49"/>
      <c r="AJ592" s="49"/>
      <c r="AK592" s="49"/>
      <c r="AL592" s="49"/>
      <c r="AM592" s="49"/>
      <c r="AN592" s="49"/>
      <c r="AO592" s="49"/>
      <c r="AP592" s="49"/>
      <c r="AQ592" s="49"/>
    </row>
    <row r="593" spans="1:43" s="45" customFormat="1" x14ac:dyDescent="0.2">
      <c r="A593" s="116">
        <f t="shared" ref="A593:A650" si="22">+IF(H592=0,0,ROW()-12)</f>
        <v>0</v>
      </c>
      <c r="B593" s="116"/>
      <c r="C593" s="82"/>
      <c r="D593" s="82"/>
      <c r="E593" s="82"/>
      <c r="F593" s="82"/>
      <c r="G593" s="82"/>
      <c r="H593" s="83"/>
      <c r="I593" s="83"/>
      <c r="J593" s="83"/>
      <c r="K593" s="84"/>
      <c r="L593" s="86"/>
      <c r="M593" s="86"/>
      <c r="N593" s="84"/>
      <c r="O593" s="48"/>
      <c r="P593" s="82"/>
      <c r="AF593" s="49"/>
      <c r="AG593" s="49"/>
      <c r="AH593" s="49"/>
      <c r="AI593" s="49"/>
      <c r="AJ593" s="49"/>
      <c r="AK593" s="49"/>
      <c r="AL593" s="49"/>
      <c r="AM593" s="49"/>
      <c r="AN593" s="49"/>
      <c r="AO593" s="49"/>
      <c r="AP593" s="49"/>
      <c r="AQ593" s="49"/>
    </row>
    <row r="594" spans="1:43" s="45" customFormat="1" x14ac:dyDescent="0.2">
      <c r="A594" s="116">
        <f t="shared" si="22"/>
        <v>0</v>
      </c>
      <c r="B594" s="116"/>
      <c r="C594" s="82"/>
      <c r="D594" s="82"/>
      <c r="E594" s="82"/>
      <c r="F594" s="82"/>
      <c r="G594" s="82"/>
      <c r="H594" s="83"/>
      <c r="I594" s="83"/>
      <c r="J594" s="83"/>
      <c r="K594" s="84"/>
      <c r="L594" s="86"/>
      <c r="M594" s="86"/>
      <c r="N594" s="84"/>
      <c r="O594" s="48"/>
      <c r="P594" s="82"/>
      <c r="AF594" s="49"/>
      <c r="AG594" s="49"/>
      <c r="AH594" s="49"/>
      <c r="AI594" s="49"/>
      <c r="AJ594" s="49"/>
      <c r="AK594" s="49"/>
      <c r="AL594" s="49"/>
      <c r="AM594" s="49"/>
      <c r="AN594" s="49"/>
      <c r="AO594" s="49"/>
      <c r="AP594" s="49"/>
      <c r="AQ594" s="49"/>
    </row>
    <row r="595" spans="1:43" s="45" customFormat="1" x14ac:dyDescent="0.2">
      <c r="A595" s="116">
        <f t="shared" si="22"/>
        <v>0</v>
      </c>
      <c r="B595" s="116"/>
      <c r="C595" s="82"/>
      <c r="D595" s="82"/>
      <c r="E595" s="82"/>
      <c r="F595" s="82"/>
      <c r="G595" s="82"/>
      <c r="H595" s="83"/>
      <c r="I595" s="83"/>
      <c r="J595" s="83"/>
      <c r="K595" s="84"/>
      <c r="L595" s="86"/>
      <c r="M595" s="86"/>
      <c r="N595" s="84"/>
      <c r="O595" s="48"/>
      <c r="P595" s="82"/>
      <c r="AF595" s="49"/>
      <c r="AG595" s="49"/>
      <c r="AH595" s="49"/>
      <c r="AI595" s="49"/>
      <c r="AJ595" s="49"/>
      <c r="AK595" s="49"/>
      <c r="AL595" s="49"/>
      <c r="AM595" s="49"/>
      <c r="AN595" s="49"/>
      <c r="AO595" s="49"/>
      <c r="AP595" s="49"/>
      <c r="AQ595" s="49"/>
    </row>
    <row r="596" spans="1:43" s="45" customFormat="1" x14ac:dyDescent="0.2">
      <c r="A596" s="116">
        <f t="shared" si="22"/>
        <v>0</v>
      </c>
      <c r="B596" s="116"/>
      <c r="C596" s="82"/>
      <c r="D596" s="82"/>
      <c r="E596" s="82"/>
      <c r="F596" s="82"/>
      <c r="G596" s="82"/>
      <c r="H596" s="83"/>
      <c r="I596" s="83"/>
      <c r="J596" s="83"/>
      <c r="K596" s="84"/>
      <c r="L596" s="86"/>
      <c r="M596" s="86"/>
      <c r="N596" s="84"/>
      <c r="O596" s="48"/>
      <c r="P596" s="82"/>
      <c r="AF596" s="49"/>
      <c r="AG596" s="49"/>
      <c r="AH596" s="49"/>
      <c r="AI596" s="49"/>
      <c r="AJ596" s="49"/>
      <c r="AK596" s="49"/>
      <c r="AL596" s="49"/>
      <c r="AM596" s="49"/>
      <c r="AN596" s="49"/>
      <c r="AO596" s="49"/>
      <c r="AP596" s="49"/>
      <c r="AQ596" s="49"/>
    </row>
    <row r="597" spans="1:43" s="45" customFormat="1" x14ac:dyDescent="0.2">
      <c r="A597" s="116">
        <f t="shared" si="22"/>
        <v>0</v>
      </c>
      <c r="B597" s="116"/>
      <c r="C597" s="82"/>
      <c r="D597" s="82"/>
      <c r="E597" s="82"/>
      <c r="F597" s="82"/>
      <c r="G597" s="82"/>
      <c r="H597" s="83"/>
      <c r="I597" s="83"/>
      <c r="J597" s="83"/>
      <c r="K597" s="84"/>
      <c r="L597" s="86"/>
      <c r="M597" s="86"/>
      <c r="N597" s="84"/>
      <c r="O597" s="48"/>
      <c r="P597" s="82"/>
      <c r="AF597" s="49"/>
      <c r="AG597" s="49"/>
      <c r="AH597" s="49"/>
      <c r="AI597" s="49"/>
      <c r="AJ597" s="49"/>
      <c r="AK597" s="49"/>
      <c r="AL597" s="49"/>
      <c r="AM597" s="49"/>
      <c r="AN597" s="49"/>
      <c r="AO597" s="49"/>
      <c r="AP597" s="49"/>
      <c r="AQ597" s="49"/>
    </row>
    <row r="598" spans="1:43" s="45" customFormat="1" x14ac:dyDescent="0.2">
      <c r="A598" s="116">
        <f t="shared" si="22"/>
        <v>0</v>
      </c>
      <c r="B598" s="116"/>
      <c r="C598" s="82"/>
      <c r="D598" s="82"/>
      <c r="E598" s="82"/>
      <c r="F598" s="82"/>
      <c r="G598" s="82"/>
      <c r="H598" s="83"/>
      <c r="I598" s="83"/>
      <c r="J598" s="83"/>
      <c r="K598" s="84"/>
      <c r="L598" s="86"/>
      <c r="M598" s="86"/>
      <c r="N598" s="84"/>
      <c r="O598" s="48"/>
      <c r="P598" s="82"/>
      <c r="AF598" s="49"/>
      <c r="AG598" s="49"/>
      <c r="AH598" s="49"/>
      <c r="AI598" s="49"/>
      <c r="AJ598" s="49"/>
      <c r="AK598" s="49"/>
      <c r="AL598" s="49"/>
      <c r="AM598" s="49"/>
      <c r="AN598" s="49"/>
      <c r="AO598" s="49"/>
      <c r="AP598" s="49"/>
      <c r="AQ598" s="49"/>
    </row>
    <row r="599" spans="1:43" s="45" customFormat="1" x14ac:dyDescent="0.2">
      <c r="A599" s="116">
        <f t="shared" si="22"/>
        <v>0</v>
      </c>
      <c r="B599" s="116"/>
      <c r="C599" s="82"/>
      <c r="D599" s="82"/>
      <c r="E599" s="82"/>
      <c r="F599" s="82"/>
      <c r="G599" s="82"/>
      <c r="H599" s="83"/>
      <c r="I599" s="83"/>
      <c r="J599" s="83"/>
      <c r="K599" s="84"/>
      <c r="L599" s="86"/>
      <c r="M599" s="86"/>
      <c r="N599" s="84"/>
      <c r="O599" s="48"/>
      <c r="P599" s="82"/>
      <c r="AF599" s="49"/>
      <c r="AG599" s="49"/>
      <c r="AH599" s="49"/>
      <c r="AI599" s="49"/>
      <c r="AJ599" s="49"/>
      <c r="AK599" s="49"/>
      <c r="AL599" s="49"/>
      <c r="AM599" s="49"/>
      <c r="AN599" s="49"/>
      <c r="AO599" s="49"/>
      <c r="AP599" s="49"/>
      <c r="AQ599" s="49"/>
    </row>
    <row r="600" spans="1:43" s="45" customFormat="1" x14ac:dyDescent="0.2">
      <c r="A600" s="116">
        <f t="shared" si="22"/>
        <v>0</v>
      </c>
      <c r="B600" s="116"/>
      <c r="C600" s="82"/>
      <c r="D600" s="82"/>
      <c r="E600" s="82"/>
      <c r="F600" s="82"/>
      <c r="G600" s="82"/>
      <c r="H600" s="83"/>
      <c r="I600" s="83"/>
      <c r="J600" s="83"/>
      <c r="K600" s="84"/>
      <c r="L600" s="86"/>
      <c r="M600" s="86"/>
      <c r="N600" s="84"/>
      <c r="O600" s="48"/>
      <c r="P600" s="82"/>
      <c r="AF600" s="49"/>
      <c r="AG600" s="49"/>
      <c r="AH600" s="49"/>
      <c r="AI600" s="49"/>
      <c r="AJ600" s="49"/>
      <c r="AK600" s="49"/>
      <c r="AL600" s="49"/>
      <c r="AM600" s="49"/>
      <c r="AN600" s="49"/>
      <c r="AO600" s="49"/>
      <c r="AP600" s="49"/>
      <c r="AQ600" s="49"/>
    </row>
    <row r="601" spans="1:43" s="45" customFormat="1" x14ac:dyDescent="0.2">
      <c r="A601" s="116">
        <f t="shared" si="22"/>
        <v>0</v>
      </c>
      <c r="B601" s="116"/>
      <c r="C601" s="82"/>
      <c r="D601" s="82"/>
      <c r="E601" s="82"/>
      <c r="F601" s="82"/>
      <c r="G601" s="82"/>
      <c r="H601" s="83"/>
      <c r="I601" s="83"/>
      <c r="J601" s="83"/>
      <c r="K601" s="84"/>
      <c r="L601" s="86"/>
      <c r="M601" s="86"/>
      <c r="N601" s="84"/>
      <c r="O601" s="48"/>
      <c r="P601" s="82"/>
      <c r="AF601" s="49"/>
      <c r="AG601" s="49"/>
      <c r="AH601" s="49"/>
      <c r="AI601" s="49"/>
      <c r="AJ601" s="49"/>
      <c r="AK601" s="49"/>
      <c r="AL601" s="49"/>
      <c r="AM601" s="49"/>
      <c r="AN601" s="49"/>
      <c r="AO601" s="49"/>
      <c r="AP601" s="49"/>
      <c r="AQ601" s="49"/>
    </row>
    <row r="602" spans="1:43" s="45" customFormat="1" x14ac:dyDescent="0.2">
      <c r="A602" s="116">
        <f t="shared" si="22"/>
        <v>0</v>
      </c>
      <c r="B602" s="116"/>
      <c r="C602" s="82"/>
      <c r="D602" s="82"/>
      <c r="E602" s="82"/>
      <c r="F602" s="82"/>
      <c r="G602" s="82"/>
      <c r="H602" s="83"/>
      <c r="I602" s="83"/>
      <c r="J602" s="83"/>
      <c r="K602" s="84"/>
      <c r="L602" s="86"/>
      <c r="M602" s="86"/>
      <c r="N602" s="84"/>
      <c r="O602" s="48"/>
      <c r="P602" s="82"/>
      <c r="AF602" s="49"/>
      <c r="AG602" s="49"/>
      <c r="AH602" s="49"/>
      <c r="AI602" s="49"/>
      <c r="AJ602" s="49"/>
      <c r="AK602" s="49"/>
      <c r="AL602" s="49"/>
      <c r="AM602" s="49"/>
      <c r="AN602" s="49"/>
      <c r="AO602" s="49"/>
      <c r="AP602" s="49"/>
      <c r="AQ602" s="49"/>
    </row>
    <row r="603" spans="1:43" s="45" customFormat="1" x14ac:dyDescent="0.2">
      <c r="A603" s="116">
        <f t="shared" si="22"/>
        <v>0</v>
      </c>
      <c r="B603" s="116"/>
      <c r="C603" s="82"/>
      <c r="D603" s="82"/>
      <c r="E603" s="82"/>
      <c r="F603" s="82"/>
      <c r="G603" s="82"/>
      <c r="H603" s="83"/>
      <c r="I603" s="83"/>
      <c r="J603" s="83"/>
      <c r="K603" s="84"/>
      <c r="L603" s="86"/>
      <c r="M603" s="86"/>
      <c r="N603" s="84"/>
      <c r="O603" s="48"/>
      <c r="P603" s="82"/>
      <c r="AF603" s="49"/>
      <c r="AG603" s="49"/>
      <c r="AH603" s="49"/>
      <c r="AI603" s="49"/>
      <c r="AJ603" s="49"/>
      <c r="AK603" s="49"/>
      <c r="AL603" s="49"/>
      <c r="AM603" s="49"/>
      <c r="AN603" s="49"/>
      <c r="AO603" s="49"/>
      <c r="AP603" s="49"/>
      <c r="AQ603" s="49"/>
    </row>
    <row r="604" spans="1:43" s="45" customFormat="1" x14ac:dyDescent="0.2">
      <c r="A604" s="116">
        <f t="shared" si="22"/>
        <v>0</v>
      </c>
      <c r="B604" s="116"/>
      <c r="C604" s="82"/>
      <c r="D604" s="82"/>
      <c r="E604" s="82"/>
      <c r="F604" s="82"/>
      <c r="G604" s="82"/>
      <c r="H604" s="83"/>
      <c r="I604" s="83"/>
      <c r="J604" s="83"/>
      <c r="K604" s="84"/>
      <c r="L604" s="86"/>
      <c r="M604" s="86"/>
      <c r="N604" s="84"/>
      <c r="O604" s="48"/>
      <c r="P604" s="82"/>
      <c r="AF604" s="49"/>
      <c r="AG604" s="49"/>
      <c r="AH604" s="49"/>
      <c r="AI604" s="49"/>
      <c r="AJ604" s="49"/>
      <c r="AK604" s="49"/>
      <c r="AL604" s="49"/>
      <c r="AM604" s="49"/>
      <c r="AN604" s="49"/>
      <c r="AO604" s="49"/>
      <c r="AP604" s="49"/>
      <c r="AQ604" s="49"/>
    </row>
    <row r="605" spans="1:43" s="45" customFormat="1" x14ac:dyDescent="0.2">
      <c r="A605" s="116">
        <f t="shared" si="22"/>
        <v>0</v>
      </c>
      <c r="B605" s="116"/>
      <c r="C605" s="82"/>
      <c r="D605" s="82"/>
      <c r="E605" s="82"/>
      <c r="F605" s="82"/>
      <c r="G605" s="82"/>
      <c r="H605" s="83"/>
      <c r="I605" s="83"/>
      <c r="J605" s="83"/>
      <c r="K605" s="84"/>
      <c r="L605" s="86"/>
      <c r="M605" s="86"/>
      <c r="N605" s="84"/>
      <c r="O605" s="48"/>
      <c r="P605" s="82"/>
      <c r="AF605" s="49"/>
      <c r="AG605" s="49"/>
      <c r="AH605" s="49"/>
      <c r="AI605" s="49"/>
      <c r="AJ605" s="49"/>
      <c r="AK605" s="49"/>
      <c r="AL605" s="49"/>
      <c r="AM605" s="49"/>
      <c r="AN605" s="49"/>
      <c r="AO605" s="49"/>
      <c r="AP605" s="49"/>
      <c r="AQ605" s="49"/>
    </row>
    <row r="606" spans="1:43" s="45" customFormat="1" x14ac:dyDescent="0.2">
      <c r="A606" s="116">
        <f t="shared" si="22"/>
        <v>0</v>
      </c>
      <c r="B606" s="116"/>
      <c r="C606" s="82"/>
      <c r="D606" s="82"/>
      <c r="E606" s="82"/>
      <c r="F606" s="82"/>
      <c r="G606" s="82"/>
      <c r="H606" s="83"/>
      <c r="I606" s="83"/>
      <c r="J606" s="83"/>
      <c r="K606" s="84"/>
      <c r="L606" s="86"/>
      <c r="M606" s="86"/>
      <c r="N606" s="84"/>
      <c r="O606" s="48"/>
      <c r="P606" s="82"/>
      <c r="AF606" s="49"/>
      <c r="AG606" s="49"/>
      <c r="AH606" s="49"/>
      <c r="AI606" s="49"/>
      <c r="AJ606" s="49"/>
      <c r="AK606" s="49"/>
      <c r="AL606" s="49"/>
      <c r="AM606" s="49"/>
      <c r="AN606" s="49"/>
      <c r="AO606" s="49"/>
      <c r="AP606" s="49"/>
      <c r="AQ606" s="49"/>
    </row>
    <row r="607" spans="1:43" s="45" customFormat="1" x14ac:dyDescent="0.2">
      <c r="A607" s="116">
        <f t="shared" si="22"/>
        <v>0</v>
      </c>
      <c r="B607" s="116"/>
      <c r="C607" s="82"/>
      <c r="D607" s="82"/>
      <c r="E607" s="82"/>
      <c r="F607" s="82"/>
      <c r="G607" s="82"/>
      <c r="H607" s="83"/>
      <c r="I607" s="83"/>
      <c r="J607" s="83"/>
      <c r="K607" s="84"/>
      <c r="L607" s="86"/>
      <c r="M607" s="86"/>
      <c r="N607" s="84"/>
      <c r="O607" s="48"/>
      <c r="P607" s="82"/>
      <c r="AF607" s="49"/>
      <c r="AG607" s="49"/>
      <c r="AH607" s="49"/>
      <c r="AI607" s="49"/>
      <c r="AJ607" s="49"/>
      <c r="AK607" s="49"/>
      <c r="AL607" s="49"/>
      <c r="AM607" s="49"/>
      <c r="AN607" s="49"/>
      <c r="AO607" s="49"/>
      <c r="AP607" s="49"/>
      <c r="AQ607" s="49"/>
    </row>
    <row r="608" spans="1:43" s="45" customFormat="1" x14ac:dyDescent="0.2">
      <c r="A608" s="116">
        <f t="shared" si="22"/>
        <v>0</v>
      </c>
      <c r="B608" s="116"/>
      <c r="C608" s="82"/>
      <c r="D608" s="82"/>
      <c r="E608" s="82"/>
      <c r="F608" s="82"/>
      <c r="G608" s="82"/>
      <c r="H608" s="83"/>
      <c r="I608" s="83"/>
      <c r="J608" s="83"/>
      <c r="K608" s="84"/>
      <c r="L608" s="86"/>
      <c r="M608" s="86"/>
      <c r="N608" s="84"/>
      <c r="O608" s="48"/>
      <c r="P608" s="82"/>
      <c r="AF608" s="49"/>
      <c r="AG608" s="49"/>
      <c r="AH608" s="49"/>
      <c r="AI608" s="49"/>
      <c r="AJ608" s="49"/>
      <c r="AK608" s="49"/>
      <c r="AL608" s="49"/>
      <c r="AM608" s="49"/>
      <c r="AN608" s="49"/>
      <c r="AO608" s="49"/>
      <c r="AP608" s="49"/>
      <c r="AQ608" s="49"/>
    </row>
    <row r="609" spans="1:43" s="45" customFormat="1" x14ac:dyDescent="0.2">
      <c r="A609" s="116">
        <f t="shared" si="22"/>
        <v>0</v>
      </c>
      <c r="B609" s="116"/>
      <c r="C609" s="82"/>
      <c r="D609" s="82"/>
      <c r="E609" s="82"/>
      <c r="F609" s="82"/>
      <c r="G609" s="82"/>
      <c r="H609" s="83"/>
      <c r="I609" s="83"/>
      <c r="J609" s="83"/>
      <c r="K609" s="84"/>
      <c r="L609" s="86"/>
      <c r="M609" s="86"/>
      <c r="N609" s="84"/>
      <c r="O609" s="48"/>
      <c r="P609" s="82"/>
      <c r="AF609" s="49"/>
      <c r="AG609" s="49"/>
      <c r="AH609" s="49"/>
      <c r="AI609" s="49"/>
      <c r="AJ609" s="49"/>
      <c r="AK609" s="49"/>
      <c r="AL609" s="49"/>
      <c r="AM609" s="49"/>
      <c r="AN609" s="49"/>
      <c r="AO609" s="49"/>
      <c r="AP609" s="49"/>
      <c r="AQ609" s="49"/>
    </row>
    <row r="610" spans="1:43" s="45" customFormat="1" x14ac:dyDescent="0.2">
      <c r="A610" s="116">
        <f t="shared" si="22"/>
        <v>0</v>
      </c>
      <c r="B610" s="116"/>
      <c r="C610" s="82"/>
      <c r="D610" s="82"/>
      <c r="E610" s="82"/>
      <c r="F610" s="82"/>
      <c r="G610" s="82"/>
      <c r="H610" s="83"/>
      <c r="I610" s="83"/>
      <c r="J610" s="83"/>
      <c r="K610" s="84"/>
      <c r="L610" s="86"/>
      <c r="M610" s="86"/>
      <c r="N610" s="84"/>
      <c r="O610" s="48"/>
      <c r="P610" s="82"/>
      <c r="AF610" s="49"/>
      <c r="AG610" s="49"/>
      <c r="AH610" s="49"/>
      <c r="AI610" s="49"/>
      <c r="AJ610" s="49"/>
      <c r="AK610" s="49"/>
      <c r="AL610" s="49"/>
      <c r="AM610" s="49"/>
      <c r="AN610" s="49"/>
      <c r="AO610" s="49"/>
      <c r="AP610" s="49"/>
      <c r="AQ610" s="49"/>
    </row>
    <row r="611" spans="1:43" s="45" customFormat="1" x14ac:dyDescent="0.2">
      <c r="A611" s="116">
        <f t="shared" si="22"/>
        <v>0</v>
      </c>
      <c r="B611" s="116"/>
      <c r="C611" s="82"/>
      <c r="D611" s="82"/>
      <c r="E611" s="82"/>
      <c r="F611" s="82"/>
      <c r="G611" s="82"/>
      <c r="H611" s="83"/>
      <c r="I611" s="83"/>
      <c r="J611" s="83"/>
      <c r="K611" s="84"/>
      <c r="L611" s="86"/>
      <c r="M611" s="86"/>
      <c r="N611" s="84"/>
      <c r="O611" s="48"/>
      <c r="P611" s="82"/>
      <c r="AF611" s="49"/>
      <c r="AG611" s="49"/>
      <c r="AH611" s="49"/>
      <c r="AI611" s="49"/>
      <c r="AJ611" s="49"/>
      <c r="AK611" s="49"/>
      <c r="AL611" s="49"/>
      <c r="AM611" s="49"/>
      <c r="AN611" s="49"/>
      <c r="AO611" s="49"/>
      <c r="AP611" s="49"/>
      <c r="AQ611" s="49"/>
    </row>
    <row r="612" spans="1:43" s="45" customFormat="1" x14ac:dyDescent="0.2">
      <c r="A612" s="116">
        <f t="shared" si="22"/>
        <v>0</v>
      </c>
      <c r="B612" s="116"/>
      <c r="C612" s="82"/>
      <c r="D612" s="82"/>
      <c r="E612" s="82"/>
      <c r="F612" s="82"/>
      <c r="G612" s="82"/>
      <c r="H612" s="83"/>
      <c r="I612" s="83"/>
      <c r="J612" s="83"/>
      <c r="K612" s="84"/>
      <c r="L612" s="86"/>
      <c r="M612" s="86"/>
      <c r="N612" s="84"/>
      <c r="O612" s="48"/>
      <c r="P612" s="82"/>
      <c r="AF612" s="49"/>
      <c r="AG612" s="49"/>
      <c r="AH612" s="49"/>
      <c r="AI612" s="49"/>
      <c r="AJ612" s="49"/>
      <c r="AK612" s="49"/>
      <c r="AL612" s="49"/>
      <c r="AM612" s="49"/>
      <c r="AN612" s="49"/>
      <c r="AO612" s="49"/>
      <c r="AP612" s="49"/>
      <c r="AQ612" s="49"/>
    </row>
    <row r="613" spans="1:43" s="45" customFormat="1" x14ac:dyDescent="0.2">
      <c r="A613" s="116">
        <f t="shared" si="22"/>
        <v>0</v>
      </c>
      <c r="B613" s="116"/>
      <c r="C613" s="82"/>
      <c r="D613" s="82"/>
      <c r="E613" s="82"/>
      <c r="F613" s="82"/>
      <c r="G613" s="82"/>
      <c r="H613" s="83"/>
      <c r="I613" s="83"/>
      <c r="J613" s="83"/>
      <c r="K613" s="84"/>
      <c r="L613" s="86"/>
      <c r="M613" s="86"/>
      <c r="N613" s="84"/>
      <c r="O613" s="48"/>
      <c r="P613" s="82"/>
      <c r="AF613" s="49"/>
      <c r="AG613" s="49"/>
      <c r="AH613" s="49"/>
      <c r="AI613" s="49"/>
      <c r="AJ613" s="49"/>
      <c r="AK613" s="49"/>
      <c r="AL613" s="49"/>
      <c r="AM613" s="49"/>
      <c r="AN613" s="49"/>
      <c r="AO613" s="49"/>
      <c r="AP613" s="49"/>
      <c r="AQ613" s="49"/>
    </row>
    <row r="614" spans="1:43" s="45" customFormat="1" x14ac:dyDescent="0.2">
      <c r="A614" s="116">
        <f t="shared" si="22"/>
        <v>0</v>
      </c>
      <c r="B614" s="116"/>
      <c r="C614" s="82"/>
      <c r="D614" s="82"/>
      <c r="E614" s="82"/>
      <c r="F614" s="82"/>
      <c r="G614" s="82"/>
      <c r="H614" s="83"/>
      <c r="I614" s="83"/>
      <c r="J614" s="83"/>
      <c r="K614" s="84"/>
      <c r="L614" s="86"/>
      <c r="M614" s="86"/>
      <c r="N614" s="84"/>
      <c r="O614" s="48"/>
      <c r="P614" s="82"/>
      <c r="AF614" s="49"/>
      <c r="AG614" s="49"/>
      <c r="AH614" s="49"/>
      <c r="AI614" s="49"/>
      <c r="AJ614" s="49"/>
      <c r="AK614" s="49"/>
      <c r="AL614" s="49"/>
      <c r="AM614" s="49"/>
      <c r="AN614" s="49"/>
      <c r="AO614" s="49"/>
      <c r="AP614" s="49"/>
      <c r="AQ614" s="49"/>
    </row>
    <row r="615" spans="1:43" s="45" customFormat="1" x14ac:dyDescent="0.2">
      <c r="A615" s="116">
        <f t="shared" si="22"/>
        <v>0</v>
      </c>
      <c r="B615" s="116"/>
      <c r="C615" s="82"/>
      <c r="D615" s="82"/>
      <c r="E615" s="82"/>
      <c r="F615" s="82"/>
      <c r="G615" s="82"/>
      <c r="H615" s="83"/>
      <c r="I615" s="83"/>
      <c r="J615" s="83"/>
      <c r="K615" s="84"/>
      <c r="L615" s="86"/>
      <c r="M615" s="86"/>
      <c r="N615" s="84"/>
      <c r="O615" s="48"/>
      <c r="P615" s="82"/>
      <c r="AF615" s="49"/>
      <c r="AG615" s="49"/>
      <c r="AH615" s="49"/>
      <c r="AI615" s="49"/>
      <c r="AJ615" s="49"/>
      <c r="AK615" s="49"/>
      <c r="AL615" s="49"/>
      <c r="AM615" s="49"/>
      <c r="AN615" s="49"/>
      <c r="AO615" s="49"/>
      <c r="AP615" s="49"/>
      <c r="AQ615" s="49"/>
    </row>
    <row r="616" spans="1:43" s="45" customFormat="1" x14ac:dyDescent="0.2">
      <c r="A616" s="116">
        <f t="shared" si="22"/>
        <v>0</v>
      </c>
      <c r="B616" s="116"/>
      <c r="C616" s="82"/>
      <c r="D616" s="82"/>
      <c r="E616" s="82"/>
      <c r="F616" s="82"/>
      <c r="G616" s="82"/>
      <c r="H616" s="83"/>
      <c r="I616" s="83"/>
      <c r="J616" s="83"/>
      <c r="K616" s="84"/>
      <c r="L616" s="86"/>
      <c r="M616" s="86"/>
      <c r="N616" s="84"/>
      <c r="O616" s="48"/>
      <c r="P616" s="82"/>
      <c r="AF616" s="49"/>
      <c r="AG616" s="49"/>
      <c r="AH616" s="49"/>
      <c r="AI616" s="49"/>
      <c r="AJ616" s="49"/>
      <c r="AK616" s="49"/>
      <c r="AL616" s="49"/>
      <c r="AM616" s="49"/>
      <c r="AN616" s="49"/>
      <c r="AO616" s="49"/>
      <c r="AP616" s="49"/>
      <c r="AQ616" s="49"/>
    </row>
    <row r="617" spans="1:43" s="45" customFormat="1" x14ac:dyDescent="0.2">
      <c r="A617" s="116">
        <f t="shared" si="22"/>
        <v>0</v>
      </c>
      <c r="B617" s="116"/>
      <c r="C617" s="82"/>
      <c r="D617" s="82"/>
      <c r="E617" s="82"/>
      <c r="F617" s="82"/>
      <c r="G617" s="82"/>
      <c r="H617" s="83"/>
      <c r="I617" s="83"/>
      <c r="J617" s="83"/>
      <c r="K617" s="84"/>
      <c r="L617" s="86"/>
      <c r="M617" s="86"/>
      <c r="N617" s="84"/>
      <c r="O617" s="48"/>
      <c r="P617" s="82"/>
      <c r="AF617" s="49"/>
      <c r="AG617" s="49"/>
      <c r="AH617" s="49"/>
      <c r="AI617" s="49"/>
      <c r="AJ617" s="49"/>
      <c r="AK617" s="49"/>
      <c r="AL617" s="49"/>
      <c r="AM617" s="49"/>
      <c r="AN617" s="49"/>
      <c r="AO617" s="49"/>
      <c r="AP617" s="49"/>
      <c r="AQ617" s="49"/>
    </row>
    <row r="618" spans="1:43" s="45" customFormat="1" x14ac:dyDescent="0.2">
      <c r="A618" s="116">
        <f t="shared" si="22"/>
        <v>0</v>
      </c>
      <c r="B618" s="116"/>
      <c r="C618" s="82"/>
      <c r="D618" s="82"/>
      <c r="E618" s="82"/>
      <c r="F618" s="82"/>
      <c r="G618" s="82"/>
      <c r="H618" s="83"/>
      <c r="I618" s="83"/>
      <c r="J618" s="83"/>
      <c r="K618" s="84"/>
      <c r="L618" s="86"/>
      <c r="M618" s="86"/>
      <c r="N618" s="84"/>
      <c r="O618" s="48"/>
      <c r="P618" s="82"/>
      <c r="AF618" s="49"/>
      <c r="AG618" s="49"/>
      <c r="AH618" s="49"/>
      <c r="AI618" s="49"/>
      <c r="AJ618" s="49"/>
      <c r="AK618" s="49"/>
      <c r="AL618" s="49"/>
      <c r="AM618" s="49"/>
      <c r="AN618" s="49"/>
      <c r="AO618" s="49"/>
      <c r="AP618" s="49"/>
      <c r="AQ618" s="49"/>
    </row>
    <row r="619" spans="1:43" s="45" customFormat="1" x14ac:dyDescent="0.2">
      <c r="A619" s="116">
        <f t="shared" si="22"/>
        <v>0</v>
      </c>
      <c r="B619" s="116"/>
      <c r="C619" s="82"/>
      <c r="D619" s="82"/>
      <c r="E619" s="82"/>
      <c r="F619" s="82"/>
      <c r="G619" s="82"/>
      <c r="H619" s="83"/>
      <c r="I619" s="83"/>
      <c r="J619" s="83"/>
      <c r="K619" s="84"/>
      <c r="L619" s="86"/>
      <c r="M619" s="86"/>
      <c r="N619" s="84"/>
      <c r="O619" s="48"/>
      <c r="P619" s="82"/>
      <c r="AF619" s="49"/>
      <c r="AG619" s="49"/>
      <c r="AH619" s="49"/>
      <c r="AI619" s="49"/>
      <c r="AJ619" s="49"/>
      <c r="AK619" s="49"/>
      <c r="AL619" s="49"/>
      <c r="AM619" s="49"/>
      <c r="AN619" s="49"/>
      <c r="AO619" s="49"/>
      <c r="AP619" s="49"/>
      <c r="AQ619" s="49"/>
    </row>
    <row r="620" spans="1:43" s="45" customFormat="1" x14ac:dyDescent="0.2">
      <c r="A620" s="116">
        <f t="shared" si="22"/>
        <v>0</v>
      </c>
      <c r="B620" s="116"/>
      <c r="C620" s="82"/>
      <c r="D620" s="82"/>
      <c r="E620" s="82"/>
      <c r="F620" s="82"/>
      <c r="G620" s="82"/>
      <c r="H620" s="83"/>
      <c r="I620" s="83"/>
      <c r="J620" s="83"/>
      <c r="K620" s="84"/>
      <c r="L620" s="86"/>
      <c r="M620" s="86"/>
      <c r="N620" s="84"/>
      <c r="O620" s="48"/>
      <c r="P620" s="82"/>
      <c r="AF620" s="49"/>
      <c r="AG620" s="49"/>
      <c r="AH620" s="49"/>
      <c r="AI620" s="49"/>
      <c r="AJ620" s="49"/>
      <c r="AK620" s="49"/>
      <c r="AL620" s="49"/>
      <c r="AM620" s="49"/>
      <c r="AN620" s="49"/>
      <c r="AO620" s="49"/>
      <c r="AP620" s="49"/>
      <c r="AQ620" s="49"/>
    </row>
    <row r="621" spans="1:43" s="45" customFormat="1" x14ac:dyDescent="0.2">
      <c r="A621" s="116">
        <f t="shared" si="22"/>
        <v>0</v>
      </c>
      <c r="B621" s="116"/>
      <c r="C621" s="82"/>
      <c r="D621" s="82"/>
      <c r="E621" s="82"/>
      <c r="F621" s="82"/>
      <c r="G621" s="82"/>
      <c r="H621" s="83"/>
      <c r="I621" s="83"/>
      <c r="J621" s="83"/>
      <c r="K621" s="84"/>
      <c r="L621" s="86"/>
      <c r="M621" s="86"/>
      <c r="N621" s="84"/>
      <c r="O621" s="48"/>
      <c r="P621" s="82"/>
      <c r="AF621" s="49"/>
      <c r="AG621" s="49"/>
      <c r="AH621" s="49"/>
      <c r="AI621" s="49"/>
      <c r="AJ621" s="49"/>
      <c r="AK621" s="49"/>
      <c r="AL621" s="49"/>
      <c r="AM621" s="49"/>
      <c r="AN621" s="49"/>
      <c r="AO621" s="49"/>
      <c r="AP621" s="49"/>
      <c r="AQ621" s="49"/>
    </row>
    <row r="622" spans="1:43" s="45" customFormat="1" x14ac:dyDescent="0.2">
      <c r="A622" s="116">
        <f t="shared" si="22"/>
        <v>0</v>
      </c>
      <c r="B622" s="116"/>
      <c r="C622" s="82"/>
      <c r="D622" s="82"/>
      <c r="E622" s="82"/>
      <c r="F622" s="82"/>
      <c r="G622" s="82"/>
      <c r="H622" s="83"/>
      <c r="I622" s="83"/>
      <c r="J622" s="83"/>
      <c r="K622" s="84"/>
      <c r="L622" s="86"/>
      <c r="M622" s="86"/>
      <c r="N622" s="84"/>
      <c r="O622" s="48"/>
      <c r="P622" s="82"/>
      <c r="AF622" s="49"/>
      <c r="AG622" s="49"/>
      <c r="AH622" s="49"/>
      <c r="AI622" s="49"/>
      <c r="AJ622" s="49"/>
      <c r="AK622" s="49"/>
      <c r="AL622" s="49"/>
      <c r="AM622" s="49"/>
      <c r="AN622" s="49"/>
      <c r="AO622" s="49"/>
      <c r="AP622" s="49"/>
      <c r="AQ622" s="49"/>
    </row>
    <row r="623" spans="1:43" s="45" customFormat="1" x14ac:dyDescent="0.2">
      <c r="A623" s="116">
        <f t="shared" si="22"/>
        <v>0</v>
      </c>
      <c r="B623" s="116"/>
      <c r="C623" s="82"/>
      <c r="D623" s="82"/>
      <c r="E623" s="82"/>
      <c r="F623" s="82"/>
      <c r="G623" s="82"/>
      <c r="H623" s="83"/>
      <c r="I623" s="83"/>
      <c r="J623" s="83"/>
      <c r="K623" s="84"/>
      <c r="L623" s="86"/>
      <c r="M623" s="86"/>
      <c r="N623" s="84"/>
      <c r="O623" s="48"/>
      <c r="P623" s="82"/>
      <c r="AF623" s="49"/>
      <c r="AG623" s="49"/>
      <c r="AH623" s="49"/>
      <c r="AI623" s="49"/>
      <c r="AJ623" s="49"/>
      <c r="AK623" s="49"/>
      <c r="AL623" s="49"/>
      <c r="AM623" s="49"/>
      <c r="AN623" s="49"/>
      <c r="AO623" s="49"/>
      <c r="AP623" s="49"/>
      <c r="AQ623" s="49"/>
    </row>
    <row r="624" spans="1:43" s="45" customFormat="1" x14ac:dyDescent="0.2">
      <c r="A624" s="116">
        <f t="shared" si="22"/>
        <v>0</v>
      </c>
      <c r="B624" s="116"/>
      <c r="C624" s="82"/>
      <c r="D624" s="82"/>
      <c r="E624" s="82"/>
      <c r="F624" s="82"/>
      <c r="G624" s="82"/>
      <c r="H624" s="83"/>
      <c r="I624" s="83"/>
      <c r="J624" s="83"/>
      <c r="K624" s="84"/>
      <c r="L624" s="86"/>
      <c r="M624" s="86"/>
      <c r="N624" s="84"/>
      <c r="O624" s="48"/>
      <c r="P624" s="82"/>
      <c r="AF624" s="49"/>
      <c r="AG624" s="49"/>
      <c r="AH624" s="49"/>
      <c r="AI624" s="49"/>
      <c r="AJ624" s="49"/>
      <c r="AK624" s="49"/>
      <c r="AL624" s="49"/>
      <c r="AM624" s="49"/>
      <c r="AN624" s="49"/>
      <c r="AO624" s="49"/>
      <c r="AP624" s="49"/>
      <c r="AQ624" s="49"/>
    </row>
    <row r="625" spans="1:43" s="45" customFormat="1" x14ac:dyDescent="0.2">
      <c r="A625" s="116">
        <f t="shared" si="22"/>
        <v>0</v>
      </c>
      <c r="B625" s="116"/>
      <c r="C625" s="82"/>
      <c r="D625" s="82"/>
      <c r="E625" s="82"/>
      <c r="F625" s="82"/>
      <c r="G625" s="82"/>
      <c r="H625" s="83"/>
      <c r="I625" s="83"/>
      <c r="J625" s="83"/>
      <c r="K625" s="84"/>
      <c r="L625" s="86"/>
      <c r="M625" s="86"/>
      <c r="N625" s="84"/>
      <c r="O625" s="48"/>
      <c r="P625" s="82"/>
      <c r="AF625" s="49"/>
      <c r="AG625" s="49"/>
      <c r="AH625" s="49"/>
      <c r="AI625" s="49"/>
      <c r="AJ625" s="49"/>
      <c r="AK625" s="49"/>
      <c r="AL625" s="49"/>
      <c r="AM625" s="49"/>
      <c r="AN625" s="49"/>
      <c r="AO625" s="49"/>
      <c r="AP625" s="49"/>
      <c r="AQ625" s="49"/>
    </row>
    <row r="626" spans="1:43" s="45" customFormat="1" x14ac:dyDescent="0.2">
      <c r="A626" s="116">
        <f t="shared" si="22"/>
        <v>0</v>
      </c>
      <c r="B626" s="116"/>
      <c r="C626" s="82"/>
      <c r="D626" s="82"/>
      <c r="E626" s="82"/>
      <c r="F626" s="82"/>
      <c r="G626" s="82"/>
      <c r="H626" s="83"/>
      <c r="I626" s="83"/>
      <c r="J626" s="83"/>
      <c r="K626" s="84"/>
      <c r="L626" s="86"/>
      <c r="M626" s="86"/>
      <c r="N626" s="84"/>
      <c r="O626" s="48"/>
      <c r="P626" s="82"/>
      <c r="AF626" s="49"/>
      <c r="AG626" s="49"/>
      <c r="AH626" s="49"/>
      <c r="AI626" s="49"/>
      <c r="AJ626" s="49"/>
      <c r="AK626" s="49"/>
      <c r="AL626" s="49"/>
      <c r="AM626" s="49"/>
      <c r="AN626" s="49"/>
      <c r="AO626" s="49"/>
      <c r="AP626" s="49"/>
      <c r="AQ626" s="49"/>
    </row>
    <row r="627" spans="1:43" s="45" customFormat="1" x14ac:dyDescent="0.2">
      <c r="A627" s="116">
        <f t="shared" si="22"/>
        <v>0</v>
      </c>
      <c r="B627" s="116"/>
      <c r="C627" s="82"/>
      <c r="D627" s="82"/>
      <c r="E627" s="82"/>
      <c r="F627" s="82"/>
      <c r="G627" s="82"/>
      <c r="H627" s="83"/>
      <c r="I627" s="83"/>
      <c r="J627" s="83"/>
      <c r="K627" s="84"/>
      <c r="L627" s="86"/>
      <c r="M627" s="86"/>
      <c r="N627" s="84"/>
      <c r="O627" s="48"/>
      <c r="P627" s="82"/>
      <c r="AF627" s="49"/>
      <c r="AG627" s="49"/>
      <c r="AH627" s="49"/>
      <c r="AI627" s="49"/>
      <c r="AJ627" s="49"/>
      <c r="AK627" s="49"/>
      <c r="AL627" s="49"/>
      <c r="AM627" s="49"/>
      <c r="AN627" s="49"/>
      <c r="AO627" s="49"/>
      <c r="AP627" s="49"/>
      <c r="AQ627" s="49"/>
    </row>
    <row r="628" spans="1:43" s="45" customFormat="1" x14ac:dyDescent="0.2">
      <c r="A628" s="116">
        <f t="shared" si="22"/>
        <v>0</v>
      </c>
      <c r="B628" s="116"/>
      <c r="C628" s="82"/>
      <c r="D628" s="82"/>
      <c r="E628" s="82"/>
      <c r="F628" s="82"/>
      <c r="G628" s="82"/>
      <c r="H628" s="83"/>
      <c r="I628" s="83"/>
      <c r="J628" s="83"/>
      <c r="K628" s="84"/>
      <c r="L628" s="86"/>
      <c r="M628" s="86"/>
      <c r="N628" s="84"/>
      <c r="O628" s="48"/>
      <c r="P628" s="82"/>
      <c r="AF628" s="49"/>
      <c r="AG628" s="49"/>
      <c r="AH628" s="49"/>
      <c r="AI628" s="49"/>
      <c r="AJ628" s="49"/>
      <c r="AK628" s="49"/>
      <c r="AL628" s="49"/>
      <c r="AM628" s="49"/>
      <c r="AN628" s="49"/>
      <c r="AO628" s="49"/>
      <c r="AP628" s="49"/>
      <c r="AQ628" s="49"/>
    </row>
    <row r="629" spans="1:43" s="45" customFormat="1" x14ac:dyDescent="0.2">
      <c r="A629" s="116">
        <f t="shared" si="22"/>
        <v>0</v>
      </c>
      <c r="B629" s="116"/>
      <c r="C629" s="82"/>
      <c r="D629" s="82"/>
      <c r="E629" s="82"/>
      <c r="F629" s="82"/>
      <c r="G629" s="82"/>
      <c r="H629" s="83"/>
      <c r="I629" s="83"/>
      <c r="J629" s="83"/>
      <c r="K629" s="84"/>
      <c r="L629" s="86"/>
      <c r="M629" s="86"/>
      <c r="N629" s="84"/>
      <c r="O629" s="48"/>
      <c r="P629" s="82"/>
      <c r="AF629" s="49"/>
      <c r="AG629" s="49"/>
      <c r="AH629" s="49"/>
      <c r="AI629" s="49"/>
      <c r="AJ629" s="49"/>
      <c r="AK629" s="49"/>
      <c r="AL629" s="49"/>
      <c r="AM629" s="49"/>
      <c r="AN629" s="49"/>
      <c r="AO629" s="49"/>
      <c r="AP629" s="49"/>
      <c r="AQ629" s="49"/>
    </row>
    <row r="630" spans="1:43" s="45" customFormat="1" x14ac:dyDescent="0.2">
      <c r="A630" s="116">
        <f t="shared" si="22"/>
        <v>0</v>
      </c>
      <c r="B630" s="116"/>
      <c r="C630" s="82"/>
      <c r="D630" s="82"/>
      <c r="E630" s="82"/>
      <c r="F630" s="82"/>
      <c r="G630" s="82"/>
      <c r="H630" s="83"/>
      <c r="I630" s="83"/>
      <c r="J630" s="83"/>
      <c r="K630" s="84"/>
      <c r="L630" s="86"/>
      <c r="M630" s="86"/>
      <c r="N630" s="84"/>
      <c r="O630" s="48"/>
      <c r="P630" s="82"/>
      <c r="AF630" s="49"/>
      <c r="AG630" s="49"/>
      <c r="AH630" s="49"/>
      <c r="AI630" s="49"/>
      <c r="AJ630" s="49"/>
      <c r="AK630" s="49"/>
      <c r="AL630" s="49"/>
      <c r="AM630" s="49"/>
      <c r="AN630" s="49"/>
      <c r="AO630" s="49"/>
      <c r="AP630" s="49"/>
      <c r="AQ630" s="49"/>
    </row>
    <row r="631" spans="1:43" s="45" customFormat="1" x14ac:dyDescent="0.2">
      <c r="A631" s="116">
        <f t="shared" si="22"/>
        <v>0</v>
      </c>
      <c r="B631" s="116"/>
      <c r="C631" s="82"/>
      <c r="D631" s="82"/>
      <c r="E631" s="82"/>
      <c r="F631" s="82"/>
      <c r="G631" s="82"/>
      <c r="H631" s="83"/>
      <c r="I631" s="83"/>
      <c r="J631" s="83"/>
      <c r="K631" s="84"/>
      <c r="L631" s="86"/>
      <c r="M631" s="86"/>
      <c r="N631" s="84"/>
      <c r="O631" s="48"/>
      <c r="P631" s="82"/>
      <c r="AF631" s="49"/>
      <c r="AG631" s="49"/>
      <c r="AH631" s="49"/>
      <c r="AI631" s="49"/>
      <c r="AJ631" s="49"/>
      <c r="AK631" s="49"/>
      <c r="AL631" s="49"/>
      <c r="AM631" s="49"/>
      <c r="AN631" s="49"/>
      <c r="AO631" s="49"/>
      <c r="AP631" s="49"/>
      <c r="AQ631" s="49"/>
    </row>
    <row r="632" spans="1:43" s="45" customFormat="1" x14ac:dyDescent="0.2">
      <c r="A632" s="116">
        <f t="shared" si="22"/>
        <v>0</v>
      </c>
      <c r="B632" s="116"/>
      <c r="C632" s="82"/>
      <c r="D632" s="82"/>
      <c r="E632" s="82"/>
      <c r="F632" s="82"/>
      <c r="G632" s="82"/>
      <c r="H632" s="83"/>
      <c r="I632" s="83"/>
      <c r="J632" s="83"/>
      <c r="K632" s="84"/>
      <c r="L632" s="86"/>
      <c r="M632" s="86"/>
      <c r="N632" s="84"/>
      <c r="O632" s="48"/>
      <c r="P632" s="82"/>
      <c r="AF632" s="49"/>
      <c r="AG632" s="49"/>
      <c r="AH632" s="49"/>
      <c r="AI632" s="49"/>
      <c r="AJ632" s="49"/>
      <c r="AK632" s="49"/>
      <c r="AL632" s="49"/>
      <c r="AM632" s="49"/>
      <c r="AN632" s="49"/>
      <c r="AO632" s="49"/>
      <c r="AP632" s="49"/>
      <c r="AQ632" s="49"/>
    </row>
    <row r="633" spans="1:43" s="45" customFormat="1" x14ac:dyDescent="0.2">
      <c r="A633" s="116">
        <f t="shared" si="22"/>
        <v>0</v>
      </c>
      <c r="B633" s="116"/>
      <c r="C633" s="82"/>
      <c r="D633" s="82"/>
      <c r="E633" s="82"/>
      <c r="F633" s="82"/>
      <c r="G633" s="82"/>
      <c r="H633" s="83"/>
      <c r="I633" s="83"/>
      <c r="J633" s="83"/>
      <c r="K633" s="84"/>
      <c r="L633" s="86"/>
      <c r="M633" s="86"/>
      <c r="N633" s="84"/>
      <c r="O633" s="48"/>
      <c r="P633" s="82"/>
      <c r="AF633" s="49"/>
      <c r="AG633" s="49"/>
      <c r="AH633" s="49"/>
      <c r="AI633" s="49"/>
      <c r="AJ633" s="49"/>
      <c r="AK633" s="49"/>
      <c r="AL633" s="49"/>
      <c r="AM633" s="49"/>
      <c r="AN633" s="49"/>
      <c r="AO633" s="49"/>
      <c r="AP633" s="49"/>
      <c r="AQ633" s="49"/>
    </row>
    <row r="634" spans="1:43" s="45" customFormat="1" x14ac:dyDescent="0.2">
      <c r="A634" s="116">
        <f t="shared" si="22"/>
        <v>0</v>
      </c>
      <c r="B634" s="116"/>
      <c r="C634" s="82"/>
      <c r="D634" s="82"/>
      <c r="E634" s="82"/>
      <c r="F634" s="82"/>
      <c r="G634" s="82"/>
      <c r="H634" s="83"/>
      <c r="I634" s="83"/>
      <c r="J634" s="83"/>
      <c r="K634" s="84"/>
      <c r="L634" s="86"/>
      <c r="M634" s="86"/>
      <c r="N634" s="84"/>
      <c r="O634" s="48"/>
      <c r="P634" s="82"/>
      <c r="AF634" s="49"/>
      <c r="AG634" s="49"/>
      <c r="AH634" s="49"/>
      <c r="AI634" s="49"/>
      <c r="AJ634" s="49"/>
      <c r="AK634" s="49"/>
      <c r="AL634" s="49"/>
      <c r="AM634" s="49"/>
      <c r="AN634" s="49"/>
      <c r="AO634" s="49"/>
      <c r="AP634" s="49"/>
      <c r="AQ634" s="49"/>
    </row>
    <row r="635" spans="1:43" s="45" customFormat="1" x14ac:dyDescent="0.2">
      <c r="A635" s="116">
        <f t="shared" si="22"/>
        <v>0</v>
      </c>
      <c r="B635" s="116"/>
      <c r="C635" s="82"/>
      <c r="D635" s="82"/>
      <c r="E635" s="82"/>
      <c r="F635" s="82"/>
      <c r="G635" s="82"/>
      <c r="H635" s="83"/>
      <c r="I635" s="83"/>
      <c r="J635" s="83"/>
      <c r="K635" s="84"/>
      <c r="L635" s="86"/>
      <c r="M635" s="86"/>
      <c r="N635" s="84"/>
      <c r="O635" s="48"/>
      <c r="P635" s="82"/>
      <c r="AF635" s="49"/>
      <c r="AG635" s="49"/>
      <c r="AH635" s="49"/>
      <c r="AI635" s="49"/>
      <c r="AJ635" s="49"/>
      <c r="AK635" s="49"/>
      <c r="AL635" s="49"/>
      <c r="AM635" s="49"/>
      <c r="AN635" s="49"/>
      <c r="AO635" s="49"/>
      <c r="AP635" s="49"/>
      <c r="AQ635" s="49"/>
    </row>
    <row r="636" spans="1:43" s="45" customFormat="1" x14ac:dyDescent="0.2">
      <c r="A636" s="116">
        <f t="shared" si="22"/>
        <v>0</v>
      </c>
      <c r="B636" s="116"/>
      <c r="C636" s="82"/>
      <c r="D636" s="82"/>
      <c r="E636" s="82"/>
      <c r="F636" s="82"/>
      <c r="G636" s="82"/>
      <c r="H636" s="83"/>
      <c r="I636" s="83"/>
      <c r="J636" s="83"/>
      <c r="K636" s="84"/>
      <c r="L636" s="86"/>
      <c r="M636" s="86"/>
      <c r="N636" s="84"/>
      <c r="O636" s="48"/>
      <c r="P636" s="82"/>
      <c r="AF636" s="49"/>
      <c r="AG636" s="49"/>
      <c r="AH636" s="49"/>
      <c r="AI636" s="49"/>
      <c r="AJ636" s="49"/>
      <c r="AK636" s="49"/>
      <c r="AL636" s="49"/>
      <c r="AM636" s="49"/>
      <c r="AN636" s="49"/>
      <c r="AO636" s="49"/>
      <c r="AP636" s="49"/>
      <c r="AQ636" s="49"/>
    </row>
    <row r="637" spans="1:43" s="45" customFormat="1" x14ac:dyDescent="0.2">
      <c r="A637" s="116">
        <f t="shared" si="22"/>
        <v>0</v>
      </c>
      <c r="B637" s="116"/>
      <c r="C637" s="82"/>
      <c r="D637" s="82"/>
      <c r="E637" s="82"/>
      <c r="F637" s="82"/>
      <c r="G637" s="82"/>
      <c r="H637" s="83"/>
      <c r="I637" s="83"/>
      <c r="J637" s="83"/>
      <c r="K637" s="84"/>
      <c r="L637" s="86"/>
      <c r="M637" s="86"/>
      <c r="N637" s="84"/>
      <c r="O637" s="48"/>
      <c r="P637" s="82"/>
      <c r="AF637" s="49"/>
      <c r="AG637" s="49"/>
      <c r="AH637" s="49"/>
      <c r="AI637" s="49"/>
      <c r="AJ637" s="49"/>
      <c r="AK637" s="49"/>
      <c r="AL637" s="49"/>
      <c r="AM637" s="49"/>
      <c r="AN637" s="49"/>
      <c r="AO637" s="49"/>
      <c r="AP637" s="49"/>
      <c r="AQ637" s="49"/>
    </row>
    <row r="638" spans="1:43" s="45" customFormat="1" x14ac:dyDescent="0.2">
      <c r="A638" s="116">
        <f t="shared" si="22"/>
        <v>0</v>
      </c>
      <c r="B638" s="116"/>
      <c r="C638" s="82"/>
      <c r="D638" s="82"/>
      <c r="E638" s="82"/>
      <c r="F638" s="82"/>
      <c r="G638" s="82"/>
      <c r="H638" s="83"/>
      <c r="I638" s="83"/>
      <c r="J638" s="83"/>
      <c r="K638" s="84"/>
      <c r="L638" s="86"/>
      <c r="M638" s="86"/>
      <c r="N638" s="84"/>
      <c r="O638" s="48"/>
      <c r="P638" s="82"/>
      <c r="AF638" s="49"/>
      <c r="AG638" s="49"/>
      <c r="AH638" s="49"/>
      <c r="AI638" s="49"/>
      <c r="AJ638" s="49"/>
      <c r="AK638" s="49"/>
      <c r="AL638" s="49"/>
      <c r="AM638" s="49"/>
      <c r="AN638" s="49"/>
      <c r="AO638" s="49"/>
      <c r="AP638" s="49"/>
      <c r="AQ638" s="49"/>
    </row>
    <row r="639" spans="1:43" s="45" customFormat="1" x14ac:dyDescent="0.2">
      <c r="A639" s="116">
        <f t="shared" si="22"/>
        <v>0</v>
      </c>
      <c r="B639" s="116"/>
      <c r="C639" s="82"/>
      <c r="D639" s="82"/>
      <c r="E639" s="82"/>
      <c r="F639" s="82"/>
      <c r="G639" s="82"/>
      <c r="H639" s="83"/>
      <c r="I639" s="83"/>
      <c r="J639" s="83"/>
      <c r="K639" s="84"/>
      <c r="L639" s="86"/>
      <c r="M639" s="86"/>
      <c r="N639" s="84"/>
      <c r="O639" s="48"/>
      <c r="P639" s="82"/>
      <c r="AF639" s="49"/>
      <c r="AG639" s="49"/>
      <c r="AH639" s="49"/>
      <c r="AI639" s="49"/>
      <c r="AJ639" s="49"/>
      <c r="AK639" s="49"/>
      <c r="AL639" s="49"/>
      <c r="AM639" s="49"/>
      <c r="AN639" s="49"/>
      <c r="AO639" s="49"/>
      <c r="AP639" s="49"/>
      <c r="AQ639" s="49"/>
    </row>
    <row r="640" spans="1:43" s="45" customFormat="1" x14ac:dyDescent="0.2">
      <c r="A640" s="116">
        <f t="shared" si="22"/>
        <v>0</v>
      </c>
      <c r="B640" s="116"/>
      <c r="C640" s="82"/>
      <c r="D640" s="82"/>
      <c r="E640" s="82"/>
      <c r="F640" s="82"/>
      <c r="G640" s="82"/>
      <c r="H640" s="83"/>
      <c r="I640" s="83"/>
      <c r="J640" s="83"/>
      <c r="K640" s="84"/>
      <c r="L640" s="86"/>
      <c r="M640" s="86"/>
      <c r="N640" s="84"/>
      <c r="O640" s="48"/>
      <c r="P640" s="82"/>
      <c r="AF640" s="49"/>
      <c r="AG640" s="49"/>
      <c r="AH640" s="49"/>
      <c r="AI640" s="49"/>
      <c r="AJ640" s="49"/>
      <c r="AK640" s="49"/>
      <c r="AL640" s="49"/>
      <c r="AM640" s="49"/>
      <c r="AN640" s="49"/>
      <c r="AO640" s="49"/>
      <c r="AP640" s="49"/>
      <c r="AQ640" s="49"/>
    </row>
    <row r="641" spans="1:43" s="45" customFormat="1" x14ac:dyDescent="0.2">
      <c r="A641" s="116">
        <f t="shared" si="22"/>
        <v>0</v>
      </c>
      <c r="B641" s="116"/>
      <c r="C641" s="82"/>
      <c r="D641" s="82"/>
      <c r="E641" s="82"/>
      <c r="F641" s="82"/>
      <c r="G641" s="82"/>
      <c r="H641" s="83"/>
      <c r="I641" s="83"/>
      <c r="J641" s="83"/>
      <c r="K641" s="84"/>
      <c r="L641" s="86"/>
      <c r="M641" s="86"/>
      <c r="N641" s="84"/>
      <c r="O641" s="48"/>
      <c r="P641" s="82"/>
      <c r="AF641" s="49"/>
      <c r="AG641" s="49"/>
      <c r="AH641" s="49"/>
      <c r="AI641" s="49"/>
      <c r="AJ641" s="49"/>
      <c r="AK641" s="49"/>
      <c r="AL641" s="49"/>
      <c r="AM641" s="49"/>
      <c r="AN641" s="49"/>
      <c r="AO641" s="49"/>
      <c r="AP641" s="49"/>
      <c r="AQ641" s="49"/>
    </row>
    <row r="642" spans="1:43" s="45" customFormat="1" x14ac:dyDescent="0.2">
      <c r="A642" s="116">
        <f t="shared" si="22"/>
        <v>0</v>
      </c>
      <c r="B642" s="116"/>
      <c r="C642" s="82"/>
      <c r="D642" s="82"/>
      <c r="E642" s="82"/>
      <c r="F642" s="82"/>
      <c r="G642" s="82"/>
      <c r="H642" s="83"/>
      <c r="I642" s="83"/>
      <c r="J642" s="83"/>
      <c r="K642" s="84"/>
      <c r="L642" s="86"/>
      <c r="M642" s="86"/>
      <c r="N642" s="84"/>
      <c r="O642" s="48"/>
      <c r="P642" s="82"/>
      <c r="AF642" s="49"/>
      <c r="AG642" s="49"/>
      <c r="AH642" s="49"/>
      <c r="AI642" s="49"/>
      <c r="AJ642" s="49"/>
      <c r="AK642" s="49"/>
      <c r="AL642" s="49"/>
      <c r="AM642" s="49"/>
      <c r="AN642" s="49"/>
      <c r="AO642" s="49"/>
      <c r="AP642" s="49"/>
      <c r="AQ642" s="49"/>
    </row>
    <row r="643" spans="1:43" s="45" customFormat="1" x14ac:dyDescent="0.2">
      <c r="A643" s="116">
        <f t="shared" si="22"/>
        <v>0</v>
      </c>
      <c r="B643" s="116"/>
      <c r="C643" s="82"/>
      <c r="D643" s="82"/>
      <c r="E643" s="82"/>
      <c r="F643" s="82"/>
      <c r="G643" s="82"/>
      <c r="H643" s="83"/>
      <c r="I643" s="83"/>
      <c r="J643" s="83"/>
      <c r="K643" s="84"/>
      <c r="L643" s="86"/>
      <c r="M643" s="86"/>
      <c r="N643" s="84"/>
      <c r="O643" s="48"/>
      <c r="P643" s="82"/>
      <c r="AF643" s="49"/>
      <c r="AG643" s="49"/>
      <c r="AH643" s="49"/>
      <c r="AI643" s="49"/>
      <c r="AJ643" s="49"/>
      <c r="AK643" s="49"/>
      <c r="AL643" s="49"/>
      <c r="AM643" s="49"/>
      <c r="AN643" s="49"/>
      <c r="AO643" s="49"/>
      <c r="AP643" s="49"/>
      <c r="AQ643" s="49"/>
    </row>
    <row r="644" spans="1:43" s="45" customFormat="1" x14ac:dyDescent="0.2">
      <c r="A644" s="116">
        <f t="shared" si="22"/>
        <v>0</v>
      </c>
      <c r="B644" s="116"/>
      <c r="C644" s="82"/>
      <c r="D644" s="82"/>
      <c r="E644" s="82"/>
      <c r="F644" s="82"/>
      <c r="G644" s="82"/>
      <c r="H644" s="83"/>
      <c r="I644" s="83"/>
      <c r="J644" s="83"/>
      <c r="K644" s="84"/>
      <c r="L644" s="86"/>
      <c r="M644" s="86"/>
      <c r="N644" s="84"/>
      <c r="O644" s="48"/>
      <c r="P644" s="82"/>
      <c r="AF644" s="49"/>
      <c r="AG644" s="49"/>
      <c r="AH644" s="49"/>
      <c r="AI644" s="49"/>
      <c r="AJ644" s="49"/>
      <c r="AK644" s="49"/>
      <c r="AL644" s="49"/>
      <c r="AM644" s="49"/>
      <c r="AN644" s="49"/>
      <c r="AO644" s="49"/>
      <c r="AP644" s="49"/>
      <c r="AQ644" s="49"/>
    </row>
    <row r="645" spans="1:43" s="45" customFormat="1" x14ac:dyDescent="0.2">
      <c r="A645" s="116">
        <f t="shared" si="22"/>
        <v>0</v>
      </c>
      <c r="B645" s="116"/>
      <c r="C645" s="82"/>
      <c r="D645" s="82"/>
      <c r="E645" s="82"/>
      <c r="F645" s="82"/>
      <c r="G645" s="82"/>
      <c r="H645" s="83"/>
      <c r="I645" s="83"/>
      <c r="J645" s="83"/>
      <c r="K645" s="84"/>
      <c r="L645" s="86"/>
      <c r="M645" s="86"/>
      <c r="N645" s="84"/>
      <c r="O645" s="48"/>
      <c r="P645" s="82"/>
      <c r="AF645" s="49"/>
      <c r="AG645" s="49"/>
      <c r="AH645" s="49"/>
      <c r="AI645" s="49"/>
      <c r="AJ645" s="49"/>
      <c r="AK645" s="49"/>
      <c r="AL645" s="49"/>
      <c r="AM645" s="49"/>
      <c r="AN645" s="49"/>
      <c r="AO645" s="49"/>
      <c r="AP645" s="49"/>
      <c r="AQ645" s="49"/>
    </row>
    <row r="646" spans="1:43" s="45" customFormat="1" x14ac:dyDescent="0.2">
      <c r="A646" s="116">
        <f t="shared" si="22"/>
        <v>0</v>
      </c>
      <c r="B646" s="116"/>
      <c r="C646" s="82"/>
      <c r="D646" s="82"/>
      <c r="E646" s="82"/>
      <c r="F646" s="82"/>
      <c r="G646" s="82"/>
      <c r="H646" s="83"/>
      <c r="I646" s="83"/>
      <c r="J646" s="83"/>
      <c r="K646" s="84"/>
      <c r="L646" s="86"/>
      <c r="M646" s="86"/>
      <c r="N646" s="84"/>
      <c r="O646" s="48"/>
      <c r="P646" s="82"/>
      <c r="AF646" s="49"/>
      <c r="AG646" s="49"/>
      <c r="AH646" s="49"/>
      <c r="AI646" s="49"/>
      <c r="AJ646" s="49"/>
      <c r="AK646" s="49"/>
      <c r="AL646" s="49"/>
      <c r="AM646" s="49"/>
      <c r="AN646" s="49"/>
      <c r="AO646" s="49"/>
      <c r="AP646" s="49"/>
      <c r="AQ646" s="49"/>
    </row>
    <row r="647" spans="1:43" s="45" customFormat="1" x14ac:dyDescent="0.2">
      <c r="A647" s="116">
        <f t="shared" si="22"/>
        <v>0</v>
      </c>
      <c r="B647" s="116"/>
      <c r="C647" s="82"/>
      <c r="D647" s="82"/>
      <c r="E647" s="82"/>
      <c r="F647" s="82"/>
      <c r="G647" s="82"/>
      <c r="H647" s="83"/>
      <c r="I647" s="83"/>
      <c r="J647" s="83"/>
      <c r="K647" s="84"/>
      <c r="L647" s="86"/>
      <c r="M647" s="86"/>
      <c r="N647" s="84"/>
      <c r="O647" s="48"/>
      <c r="P647" s="82"/>
      <c r="AF647" s="49"/>
      <c r="AG647" s="49"/>
      <c r="AH647" s="49"/>
      <c r="AI647" s="49"/>
      <c r="AJ647" s="49"/>
      <c r="AK647" s="49"/>
      <c r="AL647" s="49"/>
      <c r="AM647" s="49"/>
      <c r="AN647" s="49"/>
      <c r="AO647" s="49"/>
      <c r="AP647" s="49"/>
      <c r="AQ647" s="49"/>
    </row>
    <row r="648" spans="1:43" s="45" customFormat="1" x14ac:dyDescent="0.2">
      <c r="A648" s="116">
        <f t="shared" si="22"/>
        <v>0</v>
      </c>
      <c r="B648" s="116"/>
      <c r="H648" s="46"/>
      <c r="I648" s="46"/>
      <c r="J648" s="46"/>
      <c r="K648" s="47"/>
      <c r="L648" s="86"/>
      <c r="M648" s="86"/>
      <c r="N648" s="47"/>
      <c r="O648" s="48"/>
      <c r="P648" s="82"/>
      <c r="AF648" s="49"/>
      <c r="AG648" s="49"/>
      <c r="AH648" s="49"/>
      <c r="AI648" s="49"/>
      <c r="AJ648" s="49"/>
      <c r="AK648" s="49"/>
      <c r="AL648" s="49"/>
      <c r="AM648" s="49"/>
      <c r="AN648" s="49"/>
      <c r="AO648" s="49"/>
      <c r="AP648" s="49"/>
      <c r="AQ648" s="49"/>
    </row>
    <row r="649" spans="1:43" s="45" customFormat="1" x14ac:dyDescent="0.2">
      <c r="A649" s="116">
        <f t="shared" si="22"/>
        <v>0</v>
      </c>
      <c r="B649" s="116"/>
      <c r="H649" s="46"/>
      <c r="I649" s="46"/>
      <c r="J649" s="46"/>
      <c r="K649" s="47"/>
      <c r="L649" s="86"/>
      <c r="M649" s="86"/>
      <c r="N649" s="47"/>
      <c r="O649" s="48"/>
      <c r="P649" s="82"/>
      <c r="AF649" s="49"/>
      <c r="AG649" s="49"/>
      <c r="AH649" s="49"/>
      <c r="AI649" s="49"/>
      <c r="AJ649" s="49"/>
      <c r="AK649" s="49"/>
      <c r="AL649" s="49"/>
      <c r="AM649" s="49"/>
      <c r="AN649" s="49"/>
      <c r="AO649" s="49"/>
      <c r="AP649" s="49"/>
      <c r="AQ649" s="49"/>
    </row>
    <row r="650" spans="1:43" s="45" customFormat="1" x14ac:dyDescent="0.2">
      <c r="A650" s="116">
        <f t="shared" si="22"/>
        <v>0</v>
      </c>
      <c r="B650" s="116"/>
      <c r="H650" s="46"/>
      <c r="I650" s="46"/>
      <c r="J650" s="46"/>
      <c r="K650" s="47"/>
      <c r="L650" s="86"/>
      <c r="M650" s="86"/>
      <c r="N650" s="47"/>
      <c r="O650" s="48"/>
      <c r="P650" s="82"/>
      <c r="AF650" s="49"/>
      <c r="AG650" s="49"/>
      <c r="AH650" s="49"/>
      <c r="AI650" s="49"/>
      <c r="AJ650" s="49"/>
      <c r="AK650" s="49"/>
      <c r="AL650" s="49"/>
      <c r="AM650" s="49"/>
      <c r="AN650" s="49"/>
      <c r="AO650" s="49"/>
      <c r="AP650" s="49"/>
      <c r="AQ650" s="49"/>
    </row>
    <row r="1728" spans="16:16" x14ac:dyDescent="0.2">
      <c r="P1728" s="86"/>
    </row>
  </sheetData>
  <mergeCells count="8">
    <mergeCell ref="A2:P2"/>
    <mergeCell ref="N13:O13"/>
    <mergeCell ref="A10:D10"/>
    <mergeCell ref="A8:D8"/>
    <mergeCell ref="A4:P4"/>
    <mergeCell ref="A7:D7"/>
    <mergeCell ref="A9:D9"/>
    <mergeCell ref="L11:M11"/>
  </mergeCells>
  <phoneticPr fontId="5" type="noConversion"/>
  <conditionalFormatting sqref="C15:I19 C20:E20 H20 C21:H25 J23:J25">
    <cfRule type="expression" dxfId="7" priority="16" stopIfTrue="1">
      <formula>#REF!&lt;&gt;0</formula>
    </cfRule>
  </conditionalFormatting>
  <conditionalFormatting sqref="C26:K287 N26:N652 A288:K651 P450:P652">
    <cfRule type="expression" dxfId="6" priority="4" stopIfTrue="1">
      <formula>#REF!&lt;&gt;0</formula>
    </cfRule>
  </conditionalFormatting>
  <conditionalFormatting sqref="O288:O650">
    <cfRule type="expression" dxfId="5" priority="12" stopIfTrue="1">
      <formula>#REF!&lt;&gt;0</formula>
    </cfRule>
  </conditionalFormatting>
  <conditionalFormatting sqref="P15:P449">
    <cfRule type="expression" dxfId="4" priority="0" stopIfTrue="1">
      <formula>$L14&lt;&gt;0</formula>
    </cfRule>
  </conditionalFormatting>
  <dataValidations xWindow="877" yWindow="446" count="2">
    <dataValidation type="list" allowBlank="1" showInputMessage="1" showErrorMessage="1" sqref="P288:P449" xr:uid="{28B7F5D3-AEA4-4758-97C6-DF8A0AF7DF4D}">
      <formula1>partida_presupuestaria</formula1>
    </dataValidation>
    <dataValidation type="list" allowBlank="1" showInputMessage="1" showErrorMessage="1" sqref="B15:B287" xr:uid="{3E84DCBA-A842-46C5-B871-429C38C532A6}">
      <formula1>$B$11:$B$12</formula1>
    </dataValidation>
  </dataValidations>
  <pageMargins left="0.35433070866141736" right="0.31496062992125984" top="0.35433070866141736" bottom="0.39370078740157483" header="0" footer="0"/>
  <headerFooter alignWithMargins="0">
    <oddFooter>&amp;LFirmado por el representante legal:
Fecha:</oddFooter>
  </headerFooter>
  <rowBreaks count="1" manualBreakCount="1">
    <brk id="58" max="13" man="1"/>
  </rowBreaks>
  <drawing r:id="rId1"/>
  <legacyDrawing r:id="rId2"/>
  <extLst>
    <ext xmlns:x14="http://schemas.microsoft.com/office/spreadsheetml/2009/9/main" uri="{CCE6A557-97BC-4b89-ADB6-D9C93CAAB3DF}">
      <x14:dataValidations xmlns:xm="http://schemas.microsoft.com/office/excel/2006/main" xWindow="877" yWindow="446" count="4">
        <x14:dataValidation type="list" allowBlank="1" showInputMessage="1" showErrorMessage="1" xr:uid="{766A92D2-FB28-4E76-AE77-C5C39BEAB5DF}">
          <x14:formula1>
            <xm:f>'Tabla III. Resultados Trabajo'!$A$27:$A$29</xm:f>
          </x14:formula1>
          <xm:sqref>P18:P20 P31:P287 P28:P29 P22:P26</xm:sqref>
        </x14:dataValidation>
        <x14:dataValidation type="list" allowBlank="1" showInputMessage="1" showErrorMessage="1" xr:uid="{09DE583D-A55A-415D-8A9F-384959DCDE6B}">
          <x14:formula1>
            <xm:f>'Tabla III. Resultados Trabajo'!$A$26:$A$29</xm:f>
          </x14:formula1>
          <xm:sqref>P15:P17 P21 P27 P30</xm:sqref>
        </x14:dataValidation>
        <x14:dataValidation type="list" allowBlank="1" showInputMessage="1" showErrorMessage="1" xr:uid="{7FCA9F7D-4D57-437B-B4C0-CBD2FCCA6214}">
          <x14:formula1>
            <xm:f>'Tabla III. Resultados Trabajo'!#REF!</xm:f>
          </x14:formula1>
          <xm:sqref>P15:P17 P21:P287</xm:sqref>
        </x14:dataValidation>
        <x14:dataValidation type="list" allowBlank="1" showInputMessage="1" showErrorMessage="1" xr:uid="{F3681F35-86EF-4E00-B475-6C5C88DED219}">
          <x14:formula1>
            <xm:f>'Tabla III. Resultados Trabajo'!C29:C32</xm:f>
          </x14:formula1>
          <xm:sqref>P18:P20</xm:sqref>
        </x14:dataValidation>
      </x14:dataValidations>
    </ex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pageSetUpPr fitToPage="1"/>
  </sheetPr>
  <dimension ref="A1:BQ521"/>
  <sheetViews>
    <sheetView showGridLines="0" showZeros="0" tabSelected="1" topLeftCell="G257" zoomScale="70" zoomScaleNormal="70" zoomScalePageLayoutView="70" workbookViewId="0">
      <selection activeCell="N285" sqref="N285:N286"/>
    </sheetView>
  </sheetViews>
  <sheetFormatPr baseColWidth="10" defaultColWidth="11.375" defaultRowHeight="12.75" x14ac:dyDescent="0.2"/>
  <cols>
    <col min="1" max="1" width="8.875" style="9" customWidth="1"/>
    <col min="2" max="2" width="19.75" style="9" customWidth="1"/>
    <col min="3" max="3" width="17" style="9" customWidth="1"/>
    <col min="4" max="4" width="23.625" style="9" customWidth="1"/>
    <col min="5" max="5" width="13.625" style="26" customWidth="1"/>
    <col min="6" max="6" width="11.125" style="23" customWidth="1"/>
    <col min="7" max="8" width="16.375" style="19" customWidth="1"/>
    <col min="9" max="9" width="22.25" style="19" customWidth="1"/>
    <col min="10" max="10" width="17.625" style="16" customWidth="1"/>
    <col min="11" max="11" width="13.625" style="19" bestFit="1" customWidth="1"/>
    <col min="12" max="12" width="14.375" style="19" customWidth="1"/>
    <col min="13" max="13" width="15.625" style="16" customWidth="1"/>
    <col min="14" max="14" width="15.625" style="157" customWidth="1"/>
    <col min="15" max="15" width="18.5" style="157" customWidth="1"/>
    <col min="16" max="16" width="17.375" style="23" customWidth="1"/>
    <col min="17" max="17" width="29.125" style="17" customWidth="1"/>
    <col min="18" max="20" width="11.375" style="8"/>
    <col min="21" max="21" width="11.375" style="8" hidden="1" customWidth="1"/>
    <col min="22" max="27" width="11.375" style="8"/>
    <col min="28" max="28" width="34.875" style="5" bestFit="1" customWidth="1"/>
    <col min="29" max="29" width="7" style="5" bestFit="1" customWidth="1"/>
    <col min="30" max="33" width="11.375" style="5"/>
    <col min="34" max="69" width="11.375" style="8"/>
    <col min="70" max="16384" width="11.375" style="9"/>
  </cols>
  <sheetData>
    <row r="1" spans="1:69" s="8" customFormat="1" ht="123" customHeight="1" x14ac:dyDescent="0.2">
      <c r="A1" s="3"/>
      <c r="B1" s="3"/>
      <c r="C1" s="3"/>
      <c r="D1" s="3"/>
      <c r="E1" s="24"/>
      <c r="F1" s="22"/>
      <c r="G1" s="20"/>
      <c r="H1" s="20"/>
      <c r="I1" s="20"/>
      <c r="J1" s="21"/>
      <c r="K1" s="20"/>
      <c r="L1" s="20"/>
      <c r="M1" s="4"/>
      <c r="N1" s="154"/>
      <c r="O1" s="154"/>
      <c r="P1" s="22"/>
      <c r="Q1" s="3"/>
      <c r="R1" s="3"/>
      <c r="S1" s="3"/>
      <c r="T1" s="3"/>
      <c r="U1" s="8">
        <v>2017</v>
      </c>
      <c r="V1" s="3"/>
      <c r="W1" s="3"/>
      <c r="X1" s="3"/>
      <c r="Y1" s="3"/>
      <c r="Z1" s="3"/>
      <c r="AA1" s="3"/>
      <c r="AB1" s="5"/>
      <c r="AC1" s="5"/>
      <c r="AD1" s="5"/>
      <c r="AE1" s="5"/>
      <c r="AF1" s="5"/>
      <c r="AG1" s="5"/>
    </row>
    <row r="2" spans="1:69" ht="24" customHeight="1" x14ac:dyDescent="0.2">
      <c r="A2" s="234" t="s">
        <v>63</v>
      </c>
      <c r="B2" s="234"/>
      <c r="C2" s="234"/>
      <c r="D2" s="234"/>
      <c r="E2" s="234"/>
      <c r="F2" s="234"/>
      <c r="G2" s="234"/>
      <c r="H2" s="234"/>
      <c r="I2" s="234"/>
      <c r="J2" s="234"/>
      <c r="K2" s="234"/>
      <c r="L2" s="234"/>
      <c r="M2" s="234"/>
      <c r="N2" s="234"/>
      <c r="O2" s="234"/>
      <c r="P2" s="234"/>
      <c r="Q2" s="158"/>
      <c r="U2" s="8">
        <v>2018</v>
      </c>
    </row>
    <row r="3" spans="1:69" s="8" customFormat="1" ht="15" x14ac:dyDescent="0.2">
      <c r="A3" s="95"/>
      <c r="B3" s="95"/>
      <c r="C3" s="95"/>
      <c r="D3" s="95"/>
      <c r="E3" s="96"/>
      <c r="F3" s="97"/>
      <c r="G3" s="98"/>
      <c r="H3" s="98"/>
      <c r="I3" s="98"/>
      <c r="J3" s="99"/>
      <c r="K3" s="98"/>
      <c r="L3" s="98"/>
      <c r="M3" s="100"/>
      <c r="N3" s="100"/>
      <c r="O3" s="100"/>
      <c r="P3" s="97"/>
      <c r="Q3" s="95"/>
      <c r="U3" s="8">
        <v>2019</v>
      </c>
      <c r="AB3" s="5"/>
      <c r="AC3" s="5"/>
      <c r="AD3" s="5"/>
      <c r="AE3" s="5"/>
      <c r="AF3" s="5"/>
      <c r="AG3" s="5"/>
    </row>
    <row r="4" spans="1:69" ht="27" customHeight="1" x14ac:dyDescent="0.2">
      <c r="A4" s="233" t="s">
        <v>44</v>
      </c>
      <c r="B4" s="233"/>
      <c r="C4" s="233"/>
      <c r="D4" s="233"/>
      <c r="E4" s="233"/>
      <c r="F4" s="233"/>
      <c r="G4" s="233"/>
      <c r="H4" s="233"/>
      <c r="I4" s="233"/>
      <c r="J4" s="233"/>
      <c r="K4" s="233"/>
      <c r="L4" s="233"/>
      <c r="M4" s="233"/>
      <c r="N4" s="233"/>
      <c r="O4" s="233"/>
      <c r="P4" s="233"/>
      <c r="Q4" s="158"/>
      <c r="U4" s="168">
        <v>2020</v>
      </c>
    </row>
    <row r="5" spans="1:69" ht="27" customHeight="1" thickBot="1" x14ac:dyDescent="0.25">
      <c r="A5" s="158"/>
      <c r="B5" s="158"/>
      <c r="C5" s="158"/>
      <c r="D5" s="158"/>
      <c r="E5" s="158"/>
      <c r="F5" s="158"/>
      <c r="G5" s="158"/>
      <c r="H5" s="158"/>
      <c r="I5" s="158"/>
      <c r="J5" s="158"/>
      <c r="K5" s="158"/>
      <c r="L5" s="158"/>
      <c r="M5" s="158"/>
      <c r="N5" s="158"/>
      <c r="O5" s="158"/>
      <c r="P5" s="158"/>
      <c r="Q5" s="158"/>
      <c r="U5" s="168"/>
    </row>
    <row r="6" spans="1:69" ht="27" customHeight="1" x14ac:dyDescent="0.2">
      <c r="A6" s="227" t="s">
        <v>4</v>
      </c>
      <c r="B6" s="228"/>
      <c r="C6" s="228"/>
      <c r="D6" s="191"/>
      <c r="E6" s="158"/>
      <c r="F6" s="158"/>
      <c r="G6" s="158"/>
      <c r="H6" s="158"/>
      <c r="I6" s="158"/>
      <c r="J6" s="158"/>
      <c r="K6" s="158"/>
      <c r="L6" s="158"/>
      <c r="M6" s="158"/>
      <c r="N6" s="158"/>
      <c r="O6" s="158"/>
      <c r="P6" s="158"/>
      <c r="Q6" s="158"/>
      <c r="U6" s="168"/>
    </row>
    <row r="7" spans="1:69" ht="27" customHeight="1" thickBot="1" x14ac:dyDescent="0.25">
      <c r="A7" s="224" t="s">
        <v>82</v>
      </c>
      <c r="B7" s="225"/>
      <c r="C7" s="225"/>
      <c r="D7" s="192"/>
      <c r="E7" s="158"/>
      <c r="F7" s="158"/>
      <c r="G7" s="158"/>
      <c r="H7" s="158"/>
      <c r="I7" s="158"/>
      <c r="J7" s="158"/>
      <c r="K7" s="158"/>
      <c r="L7" s="158"/>
      <c r="M7" s="158"/>
      <c r="N7" s="158"/>
      <c r="O7" s="158"/>
      <c r="P7" s="158"/>
      <c r="Q7" s="158"/>
      <c r="U7" s="168"/>
    </row>
    <row r="8" spans="1:69" s="5" customFormat="1" ht="21.75" customHeight="1" x14ac:dyDescent="0.2">
      <c r="A8" s="229" t="s">
        <v>5</v>
      </c>
      <c r="B8" s="230"/>
      <c r="C8" s="230"/>
      <c r="D8" s="191"/>
      <c r="E8" s="91"/>
      <c r="F8" s="92"/>
      <c r="G8" s="92"/>
      <c r="H8" s="92"/>
      <c r="I8" s="92"/>
      <c r="J8" s="93"/>
      <c r="K8" s="92"/>
      <c r="L8" s="92"/>
      <c r="M8" s="90"/>
      <c r="N8" s="90"/>
      <c r="O8" s="90"/>
      <c r="P8" s="94"/>
      <c r="Q8" s="89"/>
      <c r="U8" s="168">
        <v>2021</v>
      </c>
      <c r="Y8" s="209" t="s">
        <v>80</v>
      </c>
      <c r="Z8" s="8"/>
    </row>
    <row r="9" spans="1:69" s="2" customFormat="1" ht="21.75" customHeight="1" thickBot="1" x14ac:dyDescent="0.3">
      <c r="A9" s="222" t="s">
        <v>87</v>
      </c>
      <c r="B9" s="223"/>
      <c r="C9" s="223"/>
      <c r="D9" s="193"/>
      <c r="E9" s="113"/>
      <c r="F9" s="87"/>
      <c r="G9" s="53"/>
      <c r="H9" s="53"/>
      <c r="I9" s="53"/>
      <c r="J9" s="114"/>
      <c r="K9" s="53"/>
      <c r="L9" s="53"/>
      <c r="M9" s="52"/>
      <c r="N9" s="52"/>
      <c r="O9" s="52"/>
      <c r="P9" s="87"/>
      <c r="Q9" s="52"/>
      <c r="R9" s="10"/>
      <c r="S9" s="10"/>
      <c r="T9" s="160"/>
      <c r="U9" s="168"/>
      <c r="V9" s="10"/>
      <c r="W9" s="10"/>
      <c r="X9" s="10"/>
      <c r="Y9" s="209" t="s">
        <v>79</v>
      </c>
      <c r="Z9" s="8"/>
      <c r="AA9" s="10"/>
      <c r="AB9" s="1"/>
      <c r="AC9" s="1"/>
      <c r="AD9" s="1"/>
      <c r="AE9" s="1"/>
      <c r="AF9" s="1"/>
      <c r="AG9" s="1"/>
    </row>
    <row r="10" spans="1:69" s="2" customFormat="1" ht="21.75" customHeight="1" thickBot="1" x14ac:dyDescent="0.3">
      <c r="A10" s="88"/>
      <c r="B10" s="88"/>
      <c r="C10" s="88"/>
      <c r="D10" s="89"/>
      <c r="E10" s="113"/>
      <c r="F10" s="87"/>
      <c r="G10" s="53"/>
      <c r="H10" s="53"/>
      <c r="I10" s="53"/>
      <c r="J10" s="114"/>
      <c r="K10" s="53"/>
      <c r="L10" s="53"/>
      <c r="M10" s="52"/>
      <c r="N10" s="52"/>
      <c r="O10" s="52"/>
      <c r="P10" s="87"/>
      <c r="Q10" s="52"/>
      <c r="R10" s="10"/>
      <c r="S10" s="10"/>
      <c r="T10" s="160"/>
      <c r="U10" s="168"/>
      <c r="V10" s="10"/>
      <c r="W10" s="10"/>
      <c r="X10" s="10"/>
      <c r="Y10" s="177"/>
      <c r="Z10" s="8"/>
      <c r="AA10" s="10"/>
      <c r="AB10" s="1"/>
      <c r="AC10" s="1"/>
      <c r="AD10" s="1"/>
      <c r="AE10" s="1"/>
      <c r="AF10" s="1"/>
      <c r="AG10" s="1"/>
    </row>
    <row r="11" spans="1:69" s="2" customFormat="1" ht="21.75" customHeight="1" thickBot="1" x14ac:dyDescent="0.3">
      <c r="A11" s="245" t="s">
        <v>89</v>
      </c>
      <c r="B11" s="246"/>
      <c r="C11" s="241" t="s">
        <v>88</v>
      </c>
      <c r="D11" s="242"/>
      <c r="E11" s="235" t="s">
        <v>36</v>
      </c>
      <c r="F11" s="236"/>
      <c r="G11" s="237"/>
      <c r="H11" s="254" t="s">
        <v>35</v>
      </c>
      <c r="I11" s="254"/>
      <c r="J11" s="254"/>
      <c r="K11" s="255"/>
      <c r="L11" s="53"/>
      <c r="M11" s="52"/>
      <c r="N11" s="52"/>
      <c r="O11" s="52"/>
      <c r="P11" s="52"/>
      <c r="Q11" s="52"/>
      <c r="AB11" s="1"/>
      <c r="AC11" s="1"/>
      <c r="AD11" s="1"/>
      <c r="AE11" s="1"/>
      <c r="AF11" s="1"/>
      <c r="AG11" s="1"/>
    </row>
    <row r="12" spans="1:69" ht="20.25" customHeight="1" thickBot="1" x14ac:dyDescent="0.25">
      <c r="A12" s="247"/>
      <c r="B12" s="248"/>
      <c r="C12" s="243"/>
      <c r="D12" s="244"/>
      <c r="E12" s="238"/>
      <c r="F12" s="239"/>
      <c r="G12" s="240"/>
      <c r="H12" s="252" t="s">
        <v>26</v>
      </c>
      <c r="I12" s="252"/>
      <c r="J12" s="252"/>
      <c r="K12" s="253"/>
      <c r="L12" s="249" t="s">
        <v>93</v>
      </c>
      <c r="M12" s="250"/>
      <c r="N12" s="250"/>
      <c r="O12" s="251"/>
      <c r="P12" s="190">
        <f>SUM(O14:O280)</f>
        <v>0</v>
      </c>
      <c r="Q12" s="115"/>
    </row>
    <row r="13" spans="1:69" s="15" customFormat="1" ht="109.5" customHeight="1" x14ac:dyDescent="0.2">
      <c r="A13" s="64" t="s">
        <v>24</v>
      </c>
      <c r="B13" s="176" t="s">
        <v>81</v>
      </c>
      <c r="C13" s="103" t="s">
        <v>21</v>
      </c>
      <c r="D13" s="104" t="s">
        <v>30</v>
      </c>
      <c r="E13" s="105" t="s">
        <v>56</v>
      </c>
      <c r="F13" s="105" t="s">
        <v>57</v>
      </c>
      <c r="G13" s="147" t="s">
        <v>8</v>
      </c>
      <c r="H13" s="147" t="s">
        <v>95</v>
      </c>
      <c r="I13" s="106" t="s">
        <v>94</v>
      </c>
      <c r="J13" s="107" t="s">
        <v>96</v>
      </c>
      <c r="K13" s="105" t="s">
        <v>11</v>
      </c>
      <c r="L13" s="108" t="s">
        <v>10</v>
      </c>
      <c r="M13" s="155" t="s">
        <v>38</v>
      </c>
      <c r="N13" s="155" t="s">
        <v>60</v>
      </c>
      <c r="O13" s="105" t="s">
        <v>12</v>
      </c>
      <c r="P13" s="109" t="s">
        <v>23</v>
      </c>
      <c r="Q13" s="110"/>
      <c r="R13" s="14"/>
      <c r="S13" s="14"/>
      <c r="T13" s="14"/>
      <c r="U13" s="14"/>
      <c r="V13" s="14"/>
      <c r="W13" s="14"/>
      <c r="X13" s="14"/>
      <c r="Y13" s="14"/>
      <c r="Z13" s="14"/>
      <c r="AA13" s="13"/>
      <c r="AB13" s="13"/>
      <c r="AC13" s="13"/>
      <c r="AD13" s="13"/>
      <c r="AE13" s="13"/>
      <c r="AF13" s="13"/>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row>
    <row r="14" spans="1:69" ht="27.75" customHeight="1" x14ac:dyDescent="0.2">
      <c r="A14" s="72" t="s">
        <v>22</v>
      </c>
      <c r="B14" s="72"/>
      <c r="C14" s="73"/>
      <c r="D14" s="111"/>
      <c r="E14" s="112"/>
      <c r="F14" s="112"/>
      <c r="G14" s="74"/>
      <c r="H14" s="74"/>
      <c r="I14" s="75"/>
      <c r="J14" s="210">
        <f>H14*I14</f>
        <v>0</v>
      </c>
      <c r="K14" s="196">
        <f t="shared" ref="K14:K77" si="0">F14+J14</f>
        <v>0</v>
      </c>
      <c r="L14" s="75"/>
      <c r="M14" s="197">
        <f t="shared" ref="M14:M77" si="1">F14*L14</f>
        <v>0</v>
      </c>
      <c r="N14" s="197">
        <f>J14*L14</f>
        <v>0</v>
      </c>
      <c r="O14" s="198">
        <f>K14*L14</f>
        <v>0</v>
      </c>
      <c r="P14" s="73"/>
      <c r="Q14" s="43"/>
      <c r="AA14" s="5" t="s">
        <v>25</v>
      </c>
      <c r="AB14" s="6"/>
      <c r="AD14" s="7" t="str">
        <f>'Tabla III. Resultados Trabajo'!A26</f>
        <v>Personal</v>
      </c>
      <c r="AG14" s="8"/>
      <c r="BQ14" s="9"/>
    </row>
    <row r="15" spans="1:69" ht="27.75" customHeight="1" x14ac:dyDescent="0.2">
      <c r="A15" s="72" t="s">
        <v>54</v>
      </c>
      <c r="B15" s="72"/>
      <c r="C15" s="73"/>
      <c r="D15" s="111"/>
      <c r="E15" s="112"/>
      <c r="F15" s="112"/>
      <c r="G15" s="74"/>
      <c r="H15" s="74"/>
      <c r="I15" s="75"/>
      <c r="J15" s="210">
        <f t="shared" ref="J15:J20" si="2">H15*I15</f>
        <v>0</v>
      </c>
      <c r="K15" s="196">
        <f t="shared" si="0"/>
        <v>0</v>
      </c>
      <c r="L15" s="75"/>
      <c r="M15" s="197">
        <f t="shared" si="1"/>
        <v>0</v>
      </c>
      <c r="N15" s="197">
        <f t="shared" ref="N15:N78" si="3">J15*L15</f>
        <v>0</v>
      </c>
      <c r="O15" s="198">
        <f t="shared" ref="O15:O22" si="4">K15*L15</f>
        <v>0</v>
      </c>
      <c r="P15" s="73"/>
      <c r="Q15" s="43"/>
      <c r="AA15" s="5" t="s">
        <v>31</v>
      </c>
      <c r="AB15" s="6"/>
      <c r="AD15" s="7"/>
      <c r="AG15" s="8"/>
      <c r="BQ15" s="9"/>
    </row>
    <row r="16" spans="1:69" ht="27.75" customHeight="1" x14ac:dyDescent="0.2">
      <c r="A16" s="72" t="s">
        <v>55</v>
      </c>
      <c r="B16" s="72"/>
      <c r="C16" s="73"/>
      <c r="D16" s="111"/>
      <c r="E16" s="112"/>
      <c r="F16" s="112"/>
      <c r="G16" s="74"/>
      <c r="H16" s="74"/>
      <c r="I16" s="75"/>
      <c r="J16" s="210">
        <f t="shared" si="2"/>
        <v>0</v>
      </c>
      <c r="K16" s="196">
        <f t="shared" si="0"/>
        <v>0</v>
      </c>
      <c r="L16" s="75"/>
      <c r="M16" s="197">
        <f t="shared" si="1"/>
        <v>0</v>
      </c>
      <c r="N16" s="197">
        <f t="shared" si="3"/>
        <v>0</v>
      </c>
      <c r="O16" s="198">
        <f t="shared" si="4"/>
        <v>0</v>
      </c>
      <c r="P16" s="73"/>
      <c r="Q16" s="43"/>
      <c r="AA16" s="5"/>
      <c r="AB16" s="6"/>
      <c r="AD16" s="7"/>
      <c r="AG16" s="8"/>
      <c r="BQ16" s="9"/>
    </row>
    <row r="17" spans="1:69" ht="27.75" customHeight="1" x14ac:dyDescent="0.2">
      <c r="A17" s="72" t="s">
        <v>0</v>
      </c>
      <c r="B17" s="72"/>
      <c r="C17" s="73"/>
      <c r="D17" s="111"/>
      <c r="E17" s="112"/>
      <c r="F17" s="112"/>
      <c r="G17" s="74"/>
      <c r="H17" s="74"/>
      <c r="I17" s="75"/>
      <c r="J17" s="210">
        <f t="shared" si="2"/>
        <v>0</v>
      </c>
      <c r="K17" s="196">
        <f t="shared" si="0"/>
        <v>0</v>
      </c>
      <c r="L17" s="75"/>
      <c r="M17" s="197">
        <f t="shared" si="1"/>
        <v>0</v>
      </c>
      <c r="N17" s="197">
        <f t="shared" si="3"/>
        <v>0</v>
      </c>
      <c r="O17" s="198">
        <f t="shared" si="4"/>
        <v>0</v>
      </c>
      <c r="P17" s="73"/>
      <c r="Q17" s="43"/>
      <c r="AA17" s="5"/>
      <c r="AB17" s="6"/>
      <c r="AD17" s="7"/>
      <c r="AG17" s="8"/>
      <c r="BQ17" s="9"/>
    </row>
    <row r="18" spans="1:69" ht="27.75" customHeight="1" x14ac:dyDescent="0.2">
      <c r="A18" s="72" t="s">
        <v>1</v>
      </c>
      <c r="B18" s="72"/>
      <c r="C18" s="73"/>
      <c r="D18" s="111"/>
      <c r="E18" s="112"/>
      <c r="F18" s="112"/>
      <c r="G18" s="74"/>
      <c r="H18" s="74"/>
      <c r="I18" s="75"/>
      <c r="J18" s="210">
        <f t="shared" si="2"/>
        <v>0</v>
      </c>
      <c r="K18" s="196">
        <f t="shared" si="0"/>
        <v>0</v>
      </c>
      <c r="L18" s="75"/>
      <c r="M18" s="197">
        <f t="shared" si="1"/>
        <v>0</v>
      </c>
      <c r="N18" s="197">
        <f t="shared" si="3"/>
        <v>0</v>
      </c>
      <c r="O18" s="198">
        <f t="shared" si="4"/>
        <v>0</v>
      </c>
      <c r="P18" s="73"/>
      <c r="Q18" s="43"/>
      <c r="AA18" s="5"/>
      <c r="AB18" s="6"/>
      <c r="AD18" s="7"/>
      <c r="AG18" s="8"/>
      <c r="BQ18" s="9"/>
    </row>
    <row r="19" spans="1:69" ht="27.75" customHeight="1" x14ac:dyDescent="0.2">
      <c r="A19" s="72" t="s">
        <v>64</v>
      </c>
      <c r="B19" s="72"/>
      <c r="C19" s="73"/>
      <c r="D19" s="111"/>
      <c r="E19" s="112"/>
      <c r="F19" s="112"/>
      <c r="G19" s="74"/>
      <c r="H19" s="74"/>
      <c r="I19" s="75"/>
      <c r="J19" s="210">
        <f t="shared" si="2"/>
        <v>0</v>
      </c>
      <c r="K19" s="196">
        <f t="shared" si="0"/>
        <v>0</v>
      </c>
      <c r="L19" s="75"/>
      <c r="M19" s="197">
        <f t="shared" si="1"/>
        <v>0</v>
      </c>
      <c r="N19" s="197">
        <f t="shared" si="3"/>
        <v>0</v>
      </c>
      <c r="O19" s="198">
        <f t="shared" si="4"/>
        <v>0</v>
      </c>
      <c r="P19" s="73"/>
      <c r="Q19" s="43"/>
      <c r="AA19" s="5"/>
      <c r="AB19" s="6"/>
      <c r="AD19" s="7"/>
      <c r="AG19" s="8"/>
      <c r="BQ19" s="9"/>
    </row>
    <row r="20" spans="1:69" ht="27.75" customHeight="1" x14ac:dyDescent="0.2">
      <c r="A20" s="72" t="s">
        <v>65</v>
      </c>
      <c r="B20" s="72"/>
      <c r="C20" s="73"/>
      <c r="D20" s="111"/>
      <c r="E20" s="112"/>
      <c r="F20" s="112"/>
      <c r="G20" s="74"/>
      <c r="H20" s="74"/>
      <c r="I20" s="75"/>
      <c r="J20" s="210">
        <f t="shared" si="2"/>
        <v>0</v>
      </c>
      <c r="K20" s="196">
        <f t="shared" si="0"/>
        <v>0</v>
      </c>
      <c r="L20" s="75"/>
      <c r="M20" s="197">
        <f t="shared" si="1"/>
        <v>0</v>
      </c>
      <c r="N20" s="197">
        <f t="shared" si="3"/>
        <v>0</v>
      </c>
      <c r="O20" s="198">
        <f t="shared" si="4"/>
        <v>0</v>
      </c>
      <c r="P20" s="73"/>
      <c r="Q20" s="43"/>
      <c r="AA20" s="5"/>
      <c r="AB20" s="6"/>
      <c r="AD20" s="7"/>
      <c r="AG20" s="8"/>
      <c r="BQ20" s="9"/>
    </row>
    <row r="21" spans="1:69" ht="27.75" customHeight="1" x14ac:dyDescent="0.2">
      <c r="A21" s="72" t="s">
        <v>66</v>
      </c>
      <c r="B21" s="72"/>
      <c r="C21" s="73"/>
      <c r="D21" s="111"/>
      <c r="E21" s="112"/>
      <c r="F21" s="112"/>
      <c r="G21" s="74"/>
      <c r="H21" s="74"/>
      <c r="I21" s="75"/>
      <c r="J21" s="210">
        <f t="shared" ref="J21:J31" si="5">H21*I21</f>
        <v>0</v>
      </c>
      <c r="K21" s="196">
        <f t="shared" si="0"/>
        <v>0</v>
      </c>
      <c r="L21" s="75"/>
      <c r="M21" s="197">
        <f t="shared" si="1"/>
        <v>0</v>
      </c>
      <c r="N21" s="197">
        <f t="shared" si="3"/>
        <v>0</v>
      </c>
      <c r="O21" s="198">
        <f t="shared" si="4"/>
        <v>0</v>
      </c>
      <c r="P21" s="73"/>
      <c r="Q21" s="43"/>
      <c r="AA21" s="5"/>
      <c r="AB21" s="6"/>
      <c r="AD21" s="7"/>
      <c r="AG21" s="8"/>
      <c r="BQ21" s="9"/>
    </row>
    <row r="22" spans="1:69" ht="27.75" customHeight="1" x14ac:dyDescent="0.2">
      <c r="A22" s="72" t="s">
        <v>67</v>
      </c>
      <c r="B22" s="72"/>
      <c r="C22" s="73"/>
      <c r="D22" s="111"/>
      <c r="E22" s="112"/>
      <c r="F22" s="112"/>
      <c r="G22" s="74"/>
      <c r="H22" s="74"/>
      <c r="I22" s="75"/>
      <c r="J22" s="210">
        <f t="shared" si="5"/>
        <v>0</v>
      </c>
      <c r="K22" s="196">
        <f t="shared" si="0"/>
        <v>0</v>
      </c>
      <c r="L22" s="75"/>
      <c r="M22" s="197">
        <f t="shared" si="1"/>
        <v>0</v>
      </c>
      <c r="N22" s="197">
        <f t="shared" si="3"/>
        <v>0</v>
      </c>
      <c r="O22" s="198">
        <f t="shared" si="4"/>
        <v>0</v>
      </c>
      <c r="P22" s="73"/>
      <c r="Q22" s="43"/>
      <c r="AA22" s="5"/>
      <c r="AB22" s="6"/>
      <c r="AD22" s="7"/>
      <c r="AG22" s="8"/>
      <c r="BQ22" s="9"/>
    </row>
    <row r="23" spans="1:69" ht="27.75" customHeight="1" x14ac:dyDescent="0.2">
      <c r="A23" s="72" t="s">
        <v>68</v>
      </c>
      <c r="B23" s="72"/>
      <c r="C23" s="73"/>
      <c r="D23" s="111"/>
      <c r="E23" s="112"/>
      <c r="F23" s="112"/>
      <c r="G23" s="74"/>
      <c r="H23" s="74"/>
      <c r="I23" s="75"/>
      <c r="J23" s="210">
        <f t="shared" si="5"/>
        <v>0</v>
      </c>
      <c r="K23" s="196">
        <f t="shared" si="0"/>
        <v>0</v>
      </c>
      <c r="L23" s="75"/>
      <c r="M23" s="197">
        <f t="shared" si="1"/>
        <v>0</v>
      </c>
      <c r="N23" s="197">
        <f t="shared" si="3"/>
        <v>0</v>
      </c>
      <c r="O23" s="198">
        <f t="shared" ref="O23:O31" si="6">K23*L23</f>
        <v>0</v>
      </c>
      <c r="P23" s="73"/>
      <c r="Q23" s="43"/>
      <c r="AA23" s="5"/>
      <c r="AB23" s="6"/>
      <c r="AD23" s="7"/>
      <c r="AG23" s="8"/>
      <c r="BQ23" s="9"/>
    </row>
    <row r="24" spans="1:69" ht="27.75" customHeight="1" x14ac:dyDescent="0.2">
      <c r="A24" s="72" t="s">
        <v>69</v>
      </c>
      <c r="B24" s="72"/>
      <c r="C24" s="73"/>
      <c r="D24" s="111"/>
      <c r="E24" s="112"/>
      <c r="F24" s="112"/>
      <c r="G24" s="74"/>
      <c r="H24" s="74"/>
      <c r="I24" s="75"/>
      <c r="J24" s="210">
        <f t="shared" si="5"/>
        <v>0</v>
      </c>
      <c r="K24" s="196">
        <f t="shared" si="0"/>
        <v>0</v>
      </c>
      <c r="L24" s="75"/>
      <c r="M24" s="197">
        <f t="shared" si="1"/>
        <v>0</v>
      </c>
      <c r="N24" s="197">
        <f t="shared" si="3"/>
        <v>0</v>
      </c>
      <c r="O24" s="198">
        <f t="shared" si="6"/>
        <v>0</v>
      </c>
      <c r="P24" s="73"/>
      <c r="Q24" s="43"/>
      <c r="AA24" s="5"/>
      <c r="AB24" s="6"/>
      <c r="AD24" s="7"/>
      <c r="AG24" s="8"/>
      <c r="BQ24" s="9"/>
    </row>
    <row r="25" spans="1:69" ht="27.75" customHeight="1" x14ac:dyDescent="0.2">
      <c r="A25" s="72" t="s">
        <v>70</v>
      </c>
      <c r="B25" s="72"/>
      <c r="C25" s="73"/>
      <c r="D25" s="111"/>
      <c r="E25" s="112"/>
      <c r="F25" s="112"/>
      <c r="G25" s="74"/>
      <c r="H25" s="74"/>
      <c r="I25" s="75"/>
      <c r="J25" s="210">
        <f t="shared" si="5"/>
        <v>0</v>
      </c>
      <c r="K25" s="196">
        <f t="shared" si="0"/>
        <v>0</v>
      </c>
      <c r="L25" s="75"/>
      <c r="M25" s="197">
        <f t="shared" si="1"/>
        <v>0</v>
      </c>
      <c r="N25" s="197">
        <f t="shared" si="3"/>
        <v>0</v>
      </c>
      <c r="O25" s="198">
        <f t="shared" si="6"/>
        <v>0</v>
      </c>
      <c r="P25" s="73"/>
      <c r="Q25" s="43"/>
      <c r="AA25" s="5"/>
      <c r="AB25" s="6"/>
      <c r="AD25" s="7"/>
      <c r="AG25" s="8"/>
      <c r="BQ25" s="9"/>
    </row>
    <row r="26" spans="1:69" ht="27.75" customHeight="1" x14ac:dyDescent="0.2">
      <c r="A26" s="72" t="s">
        <v>71</v>
      </c>
      <c r="B26" s="72"/>
      <c r="C26" s="73"/>
      <c r="D26" s="111"/>
      <c r="E26" s="112"/>
      <c r="F26" s="112"/>
      <c r="G26" s="74"/>
      <c r="H26" s="74"/>
      <c r="I26" s="75"/>
      <c r="J26" s="210">
        <f t="shared" si="5"/>
        <v>0</v>
      </c>
      <c r="K26" s="196">
        <f t="shared" si="0"/>
        <v>0</v>
      </c>
      <c r="L26" s="75"/>
      <c r="M26" s="197">
        <f t="shared" si="1"/>
        <v>0</v>
      </c>
      <c r="N26" s="197">
        <f t="shared" si="3"/>
        <v>0</v>
      </c>
      <c r="O26" s="198">
        <f t="shared" si="6"/>
        <v>0</v>
      </c>
      <c r="P26" s="73"/>
      <c r="Q26" s="43"/>
      <c r="AA26" s="5"/>
      <c r="AB26" s="6"/>
      <c r="AD26" s="7"/>
      <c r="AG26" s="8"/>
      <c r="BQ26" s="9"/>
    </row>
    <row r="27" spans="1:69" ht="27.75" customHeight="1" x14ac:dyDescent="0.2">
      <c r="A27" s="72" t="s">
        <v>72</v>
      </c>
      <c r="B27" s="72"/>
      <c r="C27" s="73"/>
      <c r="D27" s="111"/>
      <c r="E27" s="112"/>
      <c r="F27" s="112"/>
      <c r="G27" s="74"/>
      <c r="H27" s="74"/>
      <c r="I27" s="75"/>
      <c r="J27" s="210">
        <f t="shared" si="5"/>
        <v>0</v>
      </c>
      <c r="K27" s="196">
        <f t="shared" si="0"/>
        <v>0</v>
      </c>
      <c r="L27" s="75"/>
      <c r="M27" s="197">
        <f t="shared" si="1"/>
        <v>0</v>
      </c>
      <c r="N27" s="197">
        <f t="shared" si="3"/>
        <v>0</v>
      </c>
      <c r="O27" s="198">
        <f t="shared" si="6"/>
        <v>0</v>
      </c>
      <c r="P27" s="73"/>
      <c r="Q27" s="43"/>
      <c r="AA27" s="5"/>
      <c r="AB27" s="6"/>
      <c r="AD27" s="7"/>
      <c r="AG27" s="8"/>
      <c r="BQ27" s="9"/>
    </row>
    <row r="28" spans="1:69" ht="27.75" customHeight="1" x14ac:dyDescent="0.2">
      <c r="A28" s="72" t="s">
        <v>73</v>
      </c>
      <c r="B28" s="72"/>
      <c r="C28" s="73"/>
      <c r="D28" s="111"/>
      <c r="E28" s="112"/>
      <c r="F28" s="112"/>
      <c r="G28" s="74"/>
      <c r="H28" s="74"/>
      <c r="I28" s="75"/>
      <c r="J28" s="210">
        <f t="shared" si="5"/>
        <v>0</v>
      </c>
      <c r="K28" s="196">
        <f t="shared" si="0"/>
        <v>0</v>
      </c>
      <c r="L28" s="75"/>
      <c r="M28" s="197">
        <f t="shared" si="1"/>
        <v>0</v>
      </c>
      <c r="N28" s="197">
        <f t="shared" si="3"/>
        <v>0</v>
      </c>
      <c r="O28" s="198">
        <f t="shared" si="6"/>
        <v>0</v>
      </c>
      <c r="P28" s="73"/>
      <c r="Q28" s="43"/>
      <c r="AA28" s="5"/>
      <c r="AB28" s="6"/>
      <c r="AD28" s="7"/>
      <c r="AG28" s="8"/>
      <c r="BQ28" s="9"/>
    </row>
    <row r="29" spans="1:69" ht="27.75" customHeight="1" x14ac:dyDescent="0.2">
      <c r="A29" s="72" t="s">
        <v>74</v>
      </c>
      <c r="B29" s="72"/>
      <c r="C29" s="73"/>
      <c r="D29" s="111"/>
      <c r="E29" s="112"/>
      <c r="F29" s="112"/>
      <c r="G29" s="74"/>
      <c r="H29" s="74"/>
      <c r="I29" s="75"/>
      <c r="J29" s="210">
        <f t="shared" si="5"/>
        <v>0</v>
      </c>
      <c r="K29" s="196">
        <f t="shared" si="0"/>
        <v>0</v>
      </c>
      <c r="L29" s="75"/>
      <c r="M29" s="197">
        <f t="shared" si="1"/>
        <v>0</v>
      </c>
      <c r="N29" s="197">
        <f t="shared" si="3"/>
        <v>0</v>
      </c>
      <c r="O29" s="198">
        <f t="shared" si="6"/>
        <v>0</v>
      </c>
      <c r="P29" s="73"/>
      <c r="Q29" s="43"/>
      <c r="AA29" s="5"/>
      <c r="AB29" s="6"/>
      <c r="AD29" s="7"/>
      <c r="AG29" s="8"/>
      <c r="BQ29" s="9"/>
    </row>
    <row r="30" spans="1:69" ht="27.75" customHeight="1" x14ac:dyDescent="0.2">
      <c r="A30" s="72" t="s">
        <v>75</v>
      </c>
      <c r="B30" s="72"/>
      <c r="C30" s="73"/>
      <c r="D30" s="111"/>
      <c r="E30" s="112"/>
      <c r="F30" s="112"/>
      <c r="G30" s="74"/>
      <c r="H30" s="74"/>
      <c r="I30" s="75"/>
      <c r="J30" s="210">
        <f t="shared" si="5"/>
        <v>0</v>
      </c>
      <c r="K30" s="196">
        <f t="shared" si="0"/>
        <v>0</v>
      </c>
      <c r="L30" s="75"/>
      <c r="M30" s="197">
        <f t="shared" si="1"/>
        <v>0</v>
      </c>
      <c r="N30" s="197">
        <f t="shared" si="3"/>
        <v>0</v>
      </c>
      <c r="O30" s="198">
        <f t="shared" si="6"/>
        <v>0</v>
      </c>
      <c r="P30" s="73"/>
      <c r="Q30" s="43"/>
      <c r="AA30" s="5"/>
      <c r="AB30" s="6"/>
      <c r="AD30" s="7"/>
      <c r="AG30" s="8"/>
      <c r="BQ30" s="9"/>
    </row>
    <row r="31" spans="1:69" ht="27.75" customHeight="1" x14ac:dyDescent="0.2">
      <c r="A31" s="72" t="s">
        <v>76</v>
      </c>
      <c r="B31" s="72"/>
      <c r="C31" s="73"/>
      <c r="D31" s="111"/>
      <c r="E31" s="112"/>
      <c r="F31" s="112"/>
      <c r="G31" s="74"/>
      <c r="H31" s="74"/>
      <c r="I31" s="75"/>
      <c r="J31" s="210">
        <f t="shared" si="5"/>
        <v>0</v>
      </c>
      <c r="K31" s="196">
        <f t="shared" si="0"/>
        <v>0</v>
      </c>
      <c r="L31" s="75"/>
      <c r="M31" s="197">
        <f t="shared" si="1"/>
        <v>0</v>
      </c>
      <c r="N31" s="197">
        <f t="shared" si="3"/>
        <v>0</v>
      </c>
      <c r="O31" s="198">
        <f t="shared" si="6"/>
        <v>0</v>
      </c>
      <c r="P31" s="73"/>
      <c r="Q31" s="43"/>
      <c r="AA31" s="5"/>
      <c r="AB31" s="6"/>
      <c r="AD31" s="7"/>
      <c r="AG31" s="8"/>
      <c r="BQ31" s="9"/>
    </row>
    <row r="32" spans="1:69" ht="27.75" customHeight="1" x14ac:dyDescent="0.2">
      <c r="A32" s="72" t="s">
        <v>98</v>
      </c>
      <c r="B32" s="72"/>
      <c r="C32" s="73"/>
      <c r="D32" s="111"/>
      <c r="E32" s="112"/>
      <c r="F32" s="112"/>
      <c r="G32" s="74"/>
      <c r="H32" s="74"/>
      <c r="I32" s="75"/>
      <c r="J32" s="210">
        <f t="shared" ref="J32:J95" si="7">H32*I32</f>
        <v>0</v>
      </c>
      <c r="K32" s="196">
        <f t="shared" si="0"/>
        <v>0</v>
      </c>
      <c r="L32" s="75"/>
      <c r="M32" s="197">
        <f t="shared" si="1"/>
        <v>0</v>
      </c>
      <c r="N32" s="197">
        <f t="shared" si="3"/>
        <v>0</v>
      </c>
      <c r="O32" s="198">
        <f t="shared" ref="O32:O95" si="8">K32*L32</f>
        <v>0</v>
      </c>
      <c r="P32" s="73"/>
      <c r="Q32" s="79"/>
      <c r="R32" s="43"/>
      <c r="AE32" s="7"/>
    </row>
    <row r="33" spans="1:31" ht="27.75" customHeight="1" x14ac:dyDescent="0.2">
      <c r="A33" s="72" t="s">
        <v>99</v>
      </c>
      <c r="B33" s="72"/>
      <c r="C33" s="73"/>
      <c r="D33" s="111"/>
      <c r="E33" s="112"/>
      <c r="F33" s="112"/>
      <c r="G33" s="74"/>
      <c r="H33" s="74"/>
      <c r="I33" s="75"/>
      <c r="J33" s="210">
        <f t="shared" si="7"/>
        <v>0</v>
      </c>
      <c r="K33" s="196">
        <f t="shared" si="0"/>
        <v>0</v>
      </c>
      <c r="L33" s="75"/>
      <c r="M33" s="197">
        <f t="shared" si="1"/>
        <v>0</v>
      </c>
      <c r="N33" s="197">
        <f t="shared" si="3"/>
        <v>0</v>
      </c>
      <c r="O33" s="198">
        <f t="shared" si="8"/>
        <v>0</v>
      </c>
      <c r="P33" s="73"/>
      <c r="Q33" s="79"/>
      <c r="R33" s="43"/>
      <c r="AE33" s="7"/>
    </row>
    <row r="34" spans="1:31" ht="27.75" customHeight="1" x14ac:dyDescent="0.2">
      <c r="A34" s="72" t="s">
        <v>100</v>
      </c>
      <c r="B34" s="72"/>
      <c r="C34" s="73"/>
      <c r="D34" s="111"/>
      <c r="E34" s="112"/>
      <c r="F34" s="112"/>
      <c r="G34" s="74"/>
      <c r="H34" s="74"/>
      <c r="I34" s="75"/>
      <c r="J34" s="210">
        <f t="shared" si="7"/>
        <v>0</v>
      </c>
      <c r="K34" s="196">
        <f t="shared" si="0"/>
        <v>0</v>
      </c>
      <c r="L34" s="75"/>
      <c r="M34" s="197">
        <f t="shared" si="1"/>
        <v>0</v>
      </c>
      <c r="N34" s="197">
        <f t="shared" si="3"/>
        <v>0</v>
      </c>
      <c r="O34" s="198">
        <f t="shared" si="8"/>
        <v>0</v>
      </c>
      <c r="P34" s="73"/>
      <c r="Q34" s="79"/>
      <c r="R34" s="43"/>
      <c r="AE34" s="7"/>
    </row>
    <row r="35" spans="1:31" ht="27.75" customHeight="1" x14ac:dyDescent="0.2">
      <c r="A35" s="72" t="s">
        <v>101</v>
      </c>
      <c r="B35" s="72"/>
      <c r="C35" s="73"/>
      <c r="D35" s="111"/>
      <c r="E35" s="112"/>
      <c r="F35" s="112"/>
      <c r="G35" s="74"/>
      <c r="H35" s="74"/>
      <c r="I35" s="75"/>
      <c r="J35" s="210">
        <f t="shared" si="7"/>
        <v>0</v>
      </c>
      <c r="K35" s="196">
        <f t="shared" si="0"/>
        <v>0</v>
      </c>
      <c r="L35" s="75"/>
      <c r="M35" s="197">
        <f t="shared" si="1"/>
        <v>0</v>
      </c>
      <c r="N35" s="197">
        <f t="shared" si="3"/>
        <v>0</v>
      </c>
      <c r="O35" s="198">
        <f t="shared" si="8"/>
        <v>0</v>
      </c>
      <c r="P35" s="73"/>
      <c r="Q35" s="79"/>
      <c r="R35" s="43"/>
      <c r="AE35" s="7"/>
    </row>
    <row r="36" spans="1:31" ht="27.75" customHeight="1" x14ac:dyDescent="0.2">
      <c r="A36" s="72" t="s">
        <v>102</v>
      </c>
      <c r="B36" s="72"/>
      <c r="C36" s="73"/>
      <c r="D36" s="111"/>
      <c r="E36" s="112"/>
      <c r="F36" s="112"/>
      <c r="G36" s="74"/>
      <c r="H36" s="74"/>
      <c r="I36" s="75"/>
      <c r="J36" s="210">
        <f t="shared" si="7"/>
        <v>0</v>
      </c>
      <c r="K36" s="196">
        <f t="shared" si="0"/>
        <v>0</v>
      </c>
      <c r="L36" s="75"/>
      <c r="M36" s="197">
        <f t="shared" si="1"/>
        <v>0</v>
      </c>
      <c r="N36" s="197">
        <f t="shared" si="3"/>
        <v>0</v>
      </c>
      <c r="O36" s="198">
        <f t="shared" si="8"/>
        <v>0</v>
      </c>
      <c r="P36" s="73"/>
      <c r="Q36" s="79"/>
      <c r="R36" s="43"/>
      <c r="AE36" s="7"/>
    </row>
    <row r="37" spans="1:31" ht="27.75" customHeight="1" x14ac:dyDescent="0.2">
      <c r="A37" s="72" t="s">
        <v>103</v>
      </c>
      <c r="B37" s="72"/>
      <c r="C37" s="73"/>
      <c r="D37" s="111"/>
      <c r="E37" s="112"/>
      <c r="F37" s="112"/>
      <c r="G37" s="74"/>
      <c r="H37" s="74"/>
      <c r="I37" s="75"/>
      <c r="J37" s="210">
        <f t="shared" si="7"/>
        <v>0</v>
      </c>
      <c r="K37" s="196">
        <f t="shared" si="0"/>
        <v>0</v>
      </c>
      <c r="L37" s="75"/>
      <c r="M37" s="197">
        <f t="shared" si="1"/>
        <v>0</v>
      </c>
      <c r="N37" s="197">
        <f t="shared" si="3"/>
        <v>0</v>
      </c>
      <c r="O37" s="198">
        <f t="shared" si="8"/>
        <v>0</v>
      </c>
      <c r="P37" s="73"/>
      <c r="Q37" s="79"/>
      <c r="AE37" s="7"/>
    </row>
    <row r="38" spans="1:31" ht="27.75" customHeight="1" x14ac:dyDescent="0.2">
      <c r="A38" s="72" t="s">
        <v>104</v>
      </c>
      <c r="B38" s="72"/>
      <c r="C38" s="73"/>
      <c r="D38" s="111"/>
      <c r="E38" s="112"/>
      <c r="F38" s="112"/>
      <c r="G38" s="74"/>
      <c r="H38" s="74"/>
      <c r="I38" s="75"/>
      <c r="J38" s="210">
        <f t="shared" si="7"/>
        <v>0</v>
      </c>
      <c r="K38" s="196">
        <f t="shared" si="0"/>
        <v>0</v>
      </c>
      <c r="L38" s="75"/>
      <c r="M38" s="197">
        <f t="shared" si="1"/>
        <v>0</v>
      </c>
      <c r="N38" s="197">
        <f t="shared" si="3"/>
        <v>0</v>
      </c>
      <c r="O38" s="198">
        <f t="shared" si="8"/>
        <v>0</v>
      </c>
      <c r="P38" s="73"/>
      <c r="Q38" s="79"/>
      <c r="AE38" s="7"/>
    </row>
    <row r="39" spans="1:31" ht="27.75" customHeight="1" x14ac:dyDescent="0.2">
      <c r="A39" s="72" t="s">
        <v>105</v>
      </c>
      <c r="B39" s="72"/>
      <c r="C39" s="73"/>
      <c r="D39" s="111"/>
      <c r="E39" s="112"/>
      <c r="F39" s="112"/>
      <c r="G39" s="74"/>
      <c r="H39" s="74"/>
      <c r="I39" s="75"/>
      <c r="J39" s="210">
        <f t="shared" si="7"/>
        <v>0</v>
      </c>
      <c r="K39" s="196">
        <f t="shared" si="0"/>
        <v>0</v>
      </c>
      <c r="L39" s="75"/>
      <c r="M39" s="197">
        <f t="shared" si="1"/>
        <v>0</v>
      </c>
      <c r="N39" s="197">
        <f t="shared" si="3"/>
        <v>0</v>
      </c>
      <c r="O39" s="198">
        <f t="shared" si="8"/>
        <v>0</v>
      </c>
      <c r="P39" s="73"/>
      <c r="Q39" s="44"/>
      <c r="AE39" s="7"/>
    </row>
    <row r="40" spans="1:31" ht="27.75" customHeight="1" x14ac:dyDescent="0.2">
      <c r="A40" s="72" t="s">
        <v>106</v>
      </c>
      <c r="B40" s="72"/>
      <c r="C40" s="73"/>
      <c r="D40" s="111"/>
      <c r="E40" s="112"/>
      <c r="F40" s="112"/>
      <c r="G40" s="74"/>
      <c r="H40" s="74"/>
      <c r="I40" s="75"/>
      <c r="J40" s="210">
        <f t="shared" si="7"/>
        <v>0</v>
      </c>
      <c r="K40" s="196">
        <f t="shared" si="0"/>
        <v>0</v>
      </c>
      <c r="L40" s="75"/>
      <c r="M40" s="197">
        <f t="shared" si="1"/>
        <v>0</v>
      </c>
      <c r="N40" s="197">
        <f t="shared" si="3"/>
        <v>0</v>
      </c>
      <c r="O40" s="198">
        <f t="shared" si="8"/>
        <v>0</v>
      </c>
      <c r="P40" s="73"/>
      <c r="Q40" s="44"/>
      <c r="AE40" s="7"/>
    </row>
    <row r="41" spans="1:31" ht="27.75" customHeight="1" x14ac:dyDescent="0.2">
      <c r="A41" s="72" t="s">
        <v>107</v>
      </c>
      <c r="B41" s="72"/>
      <c r="C41" s="73"/>
      <c r="D41" s="111"/>
      <c r="E41" s="112"/>
      <c r="F41" s="112"/>
      <c r="G41" s="74"/>
      <c r="H41" s="74"/>
      <c r="I41" s="75"/>
      <c r="J41" s="210">
        <f t="shared" si="7"/>
        <v>0</v>
      </c>
      <c r="K41" s="196">
        <f t="shared" si="0"/>
        <v>0</v>
      </c>
      <c r="L41" s="75"/>
      <c r="M41" s="197">
        <f t="shared" si="1"/>
        <v>0</v>
      </c>
      <c r="N41" s="197">
        <f t="shared" si="3"/>
        <v>0</v>
      </c>
      <c r="O41" s="198">
        <f t="shared" si="8"/>
        <v>0</v>
      </c>
      <c r="P41" s="73"/>
      <c r="Q41" s="44"/>
      <c r="AE41" s="7"/>
    </row>
    <row r="42" spans="1:31" ht="27.75" customHeight="1" x14ac:dyDescent="0.2">
      <c r="A42" s="72" t="s">
        <v>108</v>
      </c>
      <c r="B42" s="72"/>
      <c r="C42" s="73"/>
      <c r="D42" s="111"/>
      <c r="E42" s="112"/>
      <c r="F42" s="112"/>
      <c r="G42" s="74"/>
      <c r="H42" s="74"/>
      <c r="I42" s="75"/>
      <c r="J42" s="210">
        <f t="shared" si="7"/>
        <v>0</v>
      </c>
      <c r="K42" s="196">
        <f t="shared" si="0"/>
        <v>0</v>
      </c>
      <c r="L42" s="75"/>
      <c r="M42" s="197">
        <f t="shared" si="1"/>
        <v>0</v>
      </c>
      <c r="N42" s="197">
        <f t="shared" si="3"/>
        <v>0</v>
      </c>
      <c r="O42" s="198">
        <f t="shared" si="8"/>
        <v>0</v>
      </c>
      <c r="P42" s="73"/>
      <c r="Q42" s="44"/>
      <c r="AE42" s="7"/>
    </row>
    <row r="43" spans="1:31" ht="27.75" customHeight="1" x14ac:dyDescent="0.2">
      <c r="A43" s="72" t="s">
        <v>109</v>
      </c>
      <c r="B43" s="72"/>
      <c r="C43" s="73"/>
      <c r="D43" s="111"/>
      <c r="E43" s="112"/>
      <c r="F43" s="112"/>
      <c r="G43" s="74"/>
      <c r="H43" s="74"/>
      <c r="I43" s="75"/>
      <c r="J43" s="210">
        <f t="shared" si="7"/>
        <v>0</v>
      </c>
      <c r="K43" s="196">
        <f t="shared" si="0"/>
        <v>0</v>
      </c>
      <c r="L43" s="75"/>
      <c r="M43" s="197">
        <f t="shared" si="1"/>
        <v>0</v>
      </c>
      <c r="N43" s="197">
        <f t="shared" si="3"/>
        <v>0</v>
      </c>
      <c r="O43" s="198">
        <f t="shared" si="8"/>
        <v>0</v>
      </c>
      <c r="P43" s="73"/>
      <c r="Q43" s="44"/>
      <c r="AE43" s="7"/>
    </row>
    <row r="44" spans="1:31" ht="27.75" customHeight="1" x14ac:dyDescent="0.2">
      <c r="A44" s="72" t="s">
        <v>110</v>
      </c>
      <c r="B44" s="72"/>
      <c r="C44" s="73"/>
      <c r="D44" s="111"/>
      <c r="E44" s="112"/>
      <c r="F44" s="112"/>
      <c r="G44" s="74"/>
      <c r="H44" s="74"/>
      <c r="I44" s="75"/>
      <c r="J44" s="210">
        <f t="shared" si="7"/>
        <v>0</v>
      </c>
      <c r="K44" s="196">
        <f t="shared" si="0"/>
        <v>0</v>
      </c>
      <c r="L44" s="75"/>
      <c r="M44" s="197">
        <f t="shared" si="1"/>
        <v>0</v>
      </c>
      <c r="N44" s="197">
        <f t="shared" si="3"/>
        <v>0</v>
      </c>
      <c r="O44" s="198">
        <f t="shared" si="8"/>
        <v>0</v>
      </c>
      <c r="P44" s="73"/>
      <c r="Q44" s="44"/>
      <c r="AE44" s="7"/>
    </row>
    <row r="45" spans="1:31" ht="27.75" customHeight="1" x14ac:dyDescent="0.2">
      <c r="A45" s="72" t="s">
        <v>111</v>
      </c>
      <c r="B45" s="72"/>
      <c r="C45" s="73"/>
      <c r="D45" s="111"/>
      <c r="E45" s="112"/>
      <c r="F45" s="112"/>
      <c r="G45" s="74"/>
      <c r="H45" s="74"/>
      <c r="I45" s="75"/>
      <c r="J45" s="210">
        <f t="shared" si="7"/>
        <v>0</v>
      </c>
      <c r="K45" s="196">
        <f t="shared" si="0"/>
        <v>0</v>
      </c>
      <c r="L45" s="75"/>
      <c r="M45" s="197">
        <f t="shared" si="1"/>
        <v>0</v>
      </c>
      <c r="N45" s="197">
        <f t="shared" si="3"/>
        <v>0</v>
      </c>
      <c r="O45" s="198">
        <f t="shared" si="8"/>
        <v>0</v>
      </c>
      <c r="P45" s="73"/>
      <c r="Q45" s="44"/>
      <c r="AE45" s="7"/>
    </row>
    <row r="46" spans="1:31" ht="27.75" customHeight="1" x14ac:dyDescent="0.2">
      <c r="A46" s="72" t="s">
        <v>112</v>
      </c>
      <c r="B46" s="72"/>
      <c r="C46" s="73"/>
      <c r="D46" s="111"/>
      <c r="E46" s="112"/>
      <c r="F46" s="112"/>
      <c r="G46" s="74"/>
      <c r="H46" s="74"/>
      <c r="I46" s="75"/>
      <c r="J46" s="210">
        <f t="shared" si="7"/>
        <v>0</v>
      </c>
      <c r="K46" s="196">
        <f t="shared" si="0"/>
        <v>0</v>
      </c>
      <c r="L46" s="75"/>
      <c r="M46" s="197">
        <f t="shared" si="1"/>
        <v>0</v>
      </c>
      <c r="N46" s="197">
        <f t="shared" si="3"/>
        <v>0</v>
      </c>
      <c r="O46" s="198">
        <f t="shared" si="8"/>
        <v>0</v>
      </c>
      <c r="P46" s="73"/>
      <c r="Q46" s="44"/>
      <c r="AE46" s="7"/>
    </row>
    <row r="47" spans="1:31" ht="27.75" customHeight="1" x14ac:dyDescent="0.2">
      <c r="A47" s="72" t="s">
        <v>113</v>
      </c>
      <c r="B47" s="72"/>
      <c r="C47" s="73"/>
      <c r="D47" s="111"/>
      <c r="E47" s="112"/>
      <c r="F47" s="112"/>
      <c r="G47" s="74"/>
      <c r="H47" s="74"/>
      <c r="I47" s="75"/>
      <c r="J47" s="210">
        <f t="shared" si="7"/>
        <v>0</v>
      </c>
      <c r="K47" s="196">
        <f t="shared" si="0"/>
        <v>0</v>
      </c>
      <c r="L47" s="75"/>
      <c r="M47" s="197">
        <f t="shared" si="1"/>
        <v>0</v>
      </c>
      <c r="N47" s="197">
        <f t="shared" si="3"/>
        <v>0</v>
      </c>
      <c r="O47" s="198">
        <f t="shared" si="8"/>
        <v>0</v>
      </c>
      <c r="P47" s="73"/>
      <c r="Q47" s="44"/>
      <c r="AE47" s="7"/>
    </row>
    <row r="48" spans="1:31" ht="27.75" customHeight="1" x14ac:dyDescent="0.2">
      <c r="A48" s="72" t="s">
        <v>114</v>
      </c>
      <c r="B48" s="72"/>
      <c r="C48" s="73"/>
      <c r="D48" s="111"/>
      <c r="E48" s="112"/>
      <c r="F48" s="112"/>
      <c r="G48" s="74"/>
      <c r="H48" s="74"/>
      <c r="I48" s="75"/>
      <c r="J48" s="210">
        <f t="shared" si="7"/>
        <v>0</v>
      </c>
      <c r="K48" s="196">
        <f t="shared" si="0"/>
        <v>0</v>
      </c>
      <c r="L48" s="75"/>
      <c r="M48" s="197">
        <f t="shared" si="1"/>
        <v>0</v>
      </c>
      <c r="N48" s="197">
        <f t="shared" si="3"/>
        <v>0</v>
      </c>
      <c r="O48" s="198">
        <f t="shared" si="8"/>
        <v>0</v>
      </c>
      <c r="P48" s="73"/>
      <c r="Q48" s="44"/>
      <c r="AE48" s="7"/>
    </row>
    <row r="49" spans="1:31" ht="27.75" customHeight="1" x14ac:dyDescent="0.2">
      <c r="A49" s="72" t="s">
        <v>115</v>
      </c>
      <c r="B49" s="72"/>
      <c r="C49" s="73"/>
      <c r="D49" s="111"/>
      <c r="E49" s="112"/>
      <c r="F49" s="112"/>
      <c r="G49" s="74"/>
      <c r="H49" s="74"/>
      <c r="I49" s="75"/>
      <c r="J49" s="210">
        <f t="shared" si="7"/>
        <v>0</v>
      </c>
      <c r="K49" s="196">
        <f t="shared" si="0"/>
        <v>0</v>
      </c>
      <c r="L49" s="75"/>
      <c r="M49" s="197">
        <f t="shared" si="1"/>
        <v>0</v>
      </c>
      <c r="N49" s="197">
        <f t="shared" si="3"/>
        <v>0</v>
      </c>
      <c r="O49" s="198">
        <f t="shared" si="8"/>
        <v>0</v>
      </c>
      <c r="P49" s="73"/>
      <c r="Q49" s="44"/>
      <c r="AE49" s="7"/>
    </row>
    <row r="50" spans="1:31" ht="27.75" customHeight="1" x14ac:dyDescent="0.2">
      <c r="A50" s="72" t="s">
        <v>116</v>
      </c>
      <c r="B50" s="72"/>
      <c r="C50" s="73"/>
      <c r="D50" s="111"/>
      <c r="E50" s="112"/>
      <c r="F50" s="112"/>
      <c r="G50" s="74"/>
      <c r="H50" s="74"/>
      <c r="I50" s="75"/>
      <c r="J50" s="210">
        <f t="shared" si="7"/>
        <v>0</v>
      </c>
      <c r="K50" s="196">
        <f t="shared" si="0"/>
        <v>0</v>
      </c>
      <c r="L50" s="75"/>
      <c r="M50" s="197">
        <f t="shared" si="1"/>
        <v>0</v>
      </c>
      <c r="N50" s="197">
        <f t="shared" si="3"/>
        <v>0</v>
      </c>
      <c r="O50" s="198">
        <f t="shared" si="8"/>
        <v>0</v>
      </c>
      <c r="P50" s="73"/>
      <c r="Q50" s="44"/>
      <c r="AE50" s="7"/>
    </row>
    <row r="51" spans="1:31" ht="27.75" customHeight="1" x14ac:dyDescent="0.2">
      <c r="A51" s="72" t="s">
        <v>117</v>
      </c>
      <c r="B51" s="72"/>
      <c r="C51" s="73"/>
      <c r="D51" s="111"/>
      <c r="E51" s="112"/>
      <c r="F51" s="112"/>
      <c r="G51" s="74"/>
      <c r="H51" s="74"/>
      <c r="I51" s="75"/>
      <c r="J51" s="210">
        <f t="shared" si="7"/>
        <v>0</v>
      </c>
      <c r="K51" s="196">
        <f t="shared" si="0"/>
        <v>0</v>
      </c>
      <c r="L51" s="75"/>
      <c r="M51" s="197">
        <f t="shared" si="1"/>
        <v>0</v>
      </c>
      <c r="N51" s="197">
        <f t="shared" si="3"/>
        <v>0</v>
      </c>
      <c r="O51" s="198">
        <f t="shared" si="8"/>
        <v>0</v>
      </c>
      <c r="P51" s="73"/>
      <c r="Q51" s="44"/>
      <c r="AE51" s="7"/>
    </row>
    <row r="52" spans="1:31" ht="27.75" customHeight="1" x14ac:dyDescent="0.2">
      <c r="A52" s="72" t="s">
        <v>118</v>
      </c>
      <c r="B52" s="72"/>
      <c r="C52" s="73"/>
      <c r="D52" s="111"/>
      <c r="E52" s="112"/>
      <c r="F52" s="112"/>
      <c r="G52" s="74"/>
      <c r="H52" s="74"/>
      <c r="I52" s="75"/>
      <c r="J52" s="210">
        <f t="shared" si="7"/>
        <v>0</v>
      </c>
      <c r="K52" s="196">
        <f t="shared" si="0"/>
        <v>0</v>
      </c>
      <c r="L52" s="75"/>
      <c r="M52" s="197">
        <f t="shared" si="1"/>
        <v>0</v>
      </c>
      <c r="N52" s="197">
        <f t="shared" si="3"/>
        <v>0</v>
      </c>
      <c r="O52" s="198">
        <f t="shared" si="8"/>
        <v>0</v>
      </c>
      <c r="P52" s="73"/>
      <c r="Q52" s="44"/>
      <c r="AE52" s="7"/>
    </row>
    <row r="53" spans="1:31" ht="27.75" customHeight="1" x14ac:dyDescent="0.2">
      <c r="A53" s="72" t="s">
        <v>119</v>
      </c>
      <c r="B53" s="72"/>
      <c r="C53" s="73"/>
      <c r="D53" s="111"/>
      <c r="E53" s="112"/>
      <c r="F53" s="112"/>
      <c r="G53" s="74"/>
      <c r="H53" s="74"/>
      <c r="I53" s="75"/>
      <c r="J53" s="210">
        <f t="shared" si="7"/>
        <v>0</v>
      </c>
      <c r="K53" s="196">
        <f t="shared" si="0"/>
        <v>0</v>
      </c>
      <c r="L53" s="75"/>
      <c r="M53" s="197">
        <f t="shared" si="1"/>
        <v>0</v>
      </c>
      <c r="N53" s="197">
        <f t="shared" si="3"/>
        <v>0</v>
      </c>
      <c r="O53" s="198">
        <f t="shared" si="8"/>
        <v>0</v>
      </c>
      <c r="P53" s="73"/>
      <c r="Q53" s="44"/>
      <c r="AE53" s="7"/>
    </row>
    <row r="54" spans="1:31" ht="27.75" customHeight="1" x14ac:dyDescent="0.2">
      <c r="A54" s="72" t="s">
        <v>120</v>
      </c>
      <c r="B54" s="72"/>
      <c r="C54" s="73"/>
      <c r="D54" s="111"/>
      <c r="E54" s="112"/>
      <c r="F54" s="112"/>
      <c r="G54" s="74"/>
      <c r="H54" s="74"/>
      <c r="I54" s="75"/>
      <c r="J54" s="210">
        <f t="shared" si="7"/>
        <v>0</v>
      </c>
      <c r="K54" s="196">
        <f t="shared" si="0"/>
        <v>0</v>
      </c>
      <c r="L54" s="75"/>
      <c r="M54" s="197">
        <f t="shared" si="1"/>
        <v>0</v>
      </c>
      <c r="N54" s="197">
        <f t="shared" si="3"/>
        <v>0</v>
      </c>
      <c r="O54" s="198">
        <f t="shared" si="8"/>
        <v>0</v>
      </c>
      <c r="P54" s="73"/>
      <c r="Q54" s="44"/>
      <c r="AE54" s="7"/>
    </row>
    <row r="55" spans="1:31" ht="27.75" customHeight="1" x14ac:dyDescent="0.2">
      <c r="A55" s="72" t="s">
        <v>121</v>
      </c>
      <c r="B55" s="72"/>
      <c r="C55" s="73"/>
      <c r="D55" s="111"/>
      <c r="E55" s="112"/>
      <c r="F55" s="112"/>
      <c r="G55" s="74"/>
      <c r="H55" s="74"/>
      <c r="I55" s="75"/>
      <c r="J55" s="210">
        <f t="shared" si="7"/>
        <v>0</v>
      </c>
      <c r="K55" s="196">
        <f t="shared" si="0"/>
        <v>0</v>
      </c>
      <c r="L55" s="75"/>
      <c r="M55" s="197">
        <f t="shared" si="1"/>
        <v>0</v>
      </c>
      <c r="N55" s="197">
        <f t="shared" si="3"/>
        <v>0</v>
      </c>
      <c r="O55" s="198">
        <f t="shared" si="8"/>
        <v>0</v>
      </c>
      <c r="P55" s="73"/>
      <c r="Q55" s="44"/>
      <c r="AE55" s="7"/>
    </row>
    <row r="56" spans="1:31" ht="27.75" customHeight="1" x14ac:dyDescent="0.2">
      <c r="A56" s="72" t="s">
        <v>122</v>
      </c>
      <c r="B56" s="72"/>
      <c r="C56" s="73"/>
      <c r="D56" s="111"/>
      <c r="E56" s="112"/>
      <c r="F56" s="112"/>
      <c r="G56" s="74"/>
      <c r="H56" s="74"/>
      <c r="I56" s="75"/>
      <c r="J56" s="210">
        <f t="shared" si="7"/>
        <v>0</v>
      </c>
      <c r="K56" s="196">
        <f t="shared" si="0"/>
        <v>0</v>
      </c>
      <c r="L56" s="75"/>
      <c r="M56" s="197">
        <f t="shared" si="1"/>
        <v>0</v>
      </c>
      <c r="N56" s="197">
        <f t="shared" si="3"/>
        <v>0</v>
      </c>
      <c r="O56" s="198">
        <f t="shared" si="8"/>
        <v>0</v>
      </c>
      <c r="P56" s="73"/>
      <c r="Q56" s="44"/>
      <c r="AE56" s="7"/>
    </row>
    <row r="57" spans="1:31" ht="27.75" customHeight="1" x14ac:dyDescent="0.2">
      <c r="A57" s="72" t="s">
        <v>123</v>
      </c>
      <c r="B57" s="72"/>
      <c r="C57" s="73"/>
      <c r="D57" s="111"/>
      <c r="E57" s="112"/>
      <c r="F57" s="112"/>
      <c r="G57" s="74"/>
      <c r="H57" s="74"/>
      <c r="I57" s="75"/>
      <c r="J57" s="210">
        <f t="shared" si="7"/>
        <v>0</v>
      </c>
      <c r="K57" s="196">
        <f t="shared" si="0"/>
        <v>0</v>
      </c>
      <c r="L57" s="75"/>
      <c r="M57" s="197">
        <f t="shared" si="1"/>
        <v>0</v>
      </c>
      <c r="N57" s="197">
        <f t="shared" si="3"/>
        <v>0</v>
      </c>
      <c r="O57" s="198">
        <f t="shared" si="8"/>
        <v>0</v>
      </c>
      <c r="P57" s="73"/>
      <c r="Q57" s="44"/>
      <c r="AE57" s="7"/>
    </row>
    <row r="58" spans="1:31" ht="27.75" customHeight="1" x14ac:dyDescent="0.2">
      <c r="A58" s="72" t="s">
        <v>124</v>
      </c>
      <c r="B58" s="72"/>
      <c r="C58" s="73"/>
      <c r="D58" s="111"/>
      <c r="E58" s="112"/>
      <c r="F58" s="112"/>
      <c r="G58" s="74"/>
      <c r="H58" s="74"/>
      <c r="I58" s="75"/>
      <c r="J58" s="210">
        <f t="shared" si="7"/>
        <v>0</v>
      </c>
      <c r="K58" s="196">
        <f t="shared" si="0"/>
        <v>0</v>
      </c>
      <c r="L58" s="75"/>
      <c r="M58" s="197">
        <f t="shared" si="1"/>
        <v>0</v>
      </c>
      <c r="N58" s="197">
        <f t="shared" si="3"/>
        <v>0</v>
      </c>
      <c r="O58" s="198">
        <f t="shared" si="8"/>
        <v>0</v>
      </c>
      <c r="P58" s="73"/>
      <c r="Q58" s="44"/>
      <c r="AE58" s="7"/>
    </row>
    <row r="59" spans="1:31" ht="27.75" customHeight="1" x14ac:dyDescent="0.2">
      <c r="A59" s="72" t="s">
        <v>125</v>
      </c>
      <c r="B59" s="72"/>
      <c r="C59" s="73"/>
      <c r="D59" s="111"/>
      <c r="E59" s="112"/>
      <c r="F59" s="112"/>
      <c r="G59" s="74"/>
      <c r="H59" s="74"/>
      <c r="I59" s="75"/>
      <c r="J59" s="210">
        <f t="shared" si="7"/>
        <v>0</v>
      </c>
      <c r="K59" s="196">
        <f t="shared" si="0"/>
        <v>0</v>
      </c>
      <c r="L59" s="75"/>
      <c r="M59" s="197">
        <f t="shared" si="1"/>
        <v>0</v>
      </c>
      <c r="N59" s="197">
        <f t="shared" si="3"/>
        <v>0</v>
      </c>
      <c r="O59" s="198">
        <f t="shared" si="8"/>
        <v>0</v>
      </c>
      <c r="P59" s="73"/>
      <c r="Q59" s="44"/>
      <c r="AE59" s="7"/>
    </row>
    <row r="60" spans="1:31" ht="27.75" customHeight="1" x14ac:dyDescent="0.2">
      <c r="A60" s="72" t="s">
        <v>126</v>
      </c>
      <c r="B60" s="72"/>
      <c r="C60" s="73"/>
      <c r="D60" s="111"/>
      <c r="E60" s="112"/>
      <c r="F60" s="112"/>
      <c r="G60" s="74"/>
      <c r="H60" s="74"/>
      <c r="I60" s="75"/>
      <c r="J60" s="210">
        <f t="shared" si="7"/>
        <v>0</v>
      </c>
      <c r="K60" s="196">
        <f t="shared" si="0"/>
        <v>0</v>
      </c>
      <c r="L60" s="75"/>
      <c r="M60" s="197">
        <f t="shared" si="1"/>
        <v>0</v>
      </c>
      <c r="N60" s="197">
        <f t="shared" si="3"/>
        <v>0</v>
      </c>
      <c r="O60" s="198">
        <f t="shared" si="8"/>
        <v>0</v>
      </c>
      <c r="P60" s="73"/>
      <c r="Q60" s="44"/>
      <c r="AE60" s="7"/>
    </row>
    <row r="61" spans="1:31" ht="27.75" customHeight="1" x14ac:dyDescent="0.2">
      <c r="A61" s="72" t="s">
        <v>127</v>
      </c>
      <c r="B61" s="72"/>
      <c r="C61" s="73"/>
      <c r="D61" s="111"/>
      <c r="E61" s="112"/>
      <c r="F61" s="112"/>
      <c r="G61" s="74"/>
      <c r="H61" s="74"/>
      <c r="I61" s="75"/>
      <c r="J61" s="210">
        <f t="shared" si="7"/>
        <v>0</v>
      </c>
      <c r="K61" s="196">
        <f t="shared" si="0"/>
        <v>0</v>
      </c>
      <c r="L61" s="75"/>
      <c r="M61" s="197">
        <f t="shared" si="1"/>
        <v>0</v>
      </c>
      <c r="N61" s="197">
        <f t="shared" si="3"/>
        <v>0</v>
      </c>
      <c r="O61" s="198">
        <f t="shared" si="8"/>
        <v>0</v>
      </c>
      <c r="P61" s="73"/>
      <c r="Q61" s="44"/>
      <c r="AE61" s="7"/>
    </row>
    <row r="62" spans="1:31" ht="27.75" customHeight="1" x14ac:dyDescent="0.2">
      <c r="A62" s="72" t="s">
        <v>128</v>
      </c>
      <c r="B62" s="72"/>
      <c r="C62" s="73"/>
      <c r="D62" s="111"/>
      <c r="E62" s="112"/>
      <c r="F62" s="112"/>
      <c r="G62" s="74"/>
      <c r="H62" s="74"/>
      <c r="I62" s="75"/>
      <c r="J62" s="210">
        <f t="shared" si="7"/>
        <v>0</v>
      </c>
      <c r="K62" s="196">
        <f t="shared" si="0"/>
        <v>0</v>
      </c>
      <c r="L62" s="75"/>
      <c r="M62" s="197">
        <f t="shared" si="1"/>
        <v>0</v>
      </c>
      <c r="N62" s="197">
        <f t="shared" si="3"/>
        <v>0</v>
      </c>
      <c r="O62" s="198">
        <f t="shared" si="8"/>
        <v>0</v>
      </c>
      <c r="P62" s="73"/>
      <c r="Q62" s="44"/>
      <c r="AE62" s="7"/>
    </row>
    <row r="63" spans="1:31" ht="27.75" customHeight="1" x14ac:dyDescent="0.2">
      <c r="A63" s="72" t="s">
        <v>129</v>
      </c>
      <c r="B63" s="72"/>
      <c r="C63" s="73"/>
      <c r="D63" s="111"/>
      <c r="E63" s="112"/>
      <c r="F63" s="112"/>
      <c r="G63" s="74"/>
      <c r="H63" s="74"/>
      <c r="I63" s="75"/>
      <c r="J63" s="210">
        <f t="shared" si="7"/>
        <v>0</v>
      </c>
      <c r="K63" s="196">
        <f t="shared" si="0"/>
        <v>0</v>
      </c>
      <c r="L63" s="75"/>
      <c r="M63" s="197">
        <f t="shared" si="1"/>
        <v>0</v>
      </c>
      <c r="N63" s="197">
        <f t="shared" si="3"/>
        <v>0</v>
      </c>
      <c r="O63" s="198">
        <f t="shared" si="8"/>
        <v>0</v>
      </c>
      <c r="P63" s="73"/>
      <c r="Q63" s="44"/>
      <c r="AE63" s="7"/>
    </row>
    <row r="64" spans="1:31" ht="27.75" customHeight="1" x14ac:dyDescent="0.2">
      <c r="A64" s="72" t="s">
        <v>130</v>
      </c>
      <c r="B64" s="72"/>
      <c r="C64" s="73"/>
      <c r="D64" s="111"/>
      <c r="E64" s="112"/>
      <c r="F64" s="112"/>
      <c r="G64" s="74"/>
      <c r="H64" s="74"/>
      <c r="I64" s="75"/>
      <c r="J64" s="210">
        <f t="shared" si="7"/>
        <v>0</v>
      </c>
      <c r="K64" s="196">
        <f t="shared" si="0"/>
        <v>0</v>
      </c>
      <c r="L64" s="75"/>
      <c r="M64" s="197">
        <f t="shared" si="1"/>
        <v>0</v>
      </c>
      <c r="N64" s="197">
        <f t="shared" si="3"/>
        <v>0</v>
      </c>
      <c r="O64" s="198">
        <f t="shared" si="8"/>
        <v>0</v>
      </c>
      <c r="P64" s="73"/>
      <c r="Q64" s="44"/>
      <c r="AE64" s="7"/>
    </row>
    <row r="65" spans="1:31" ht="27.75" customHeight="1" x14ac:dyDescent="0.2">
      <c r="A65" s="72" t="s">
        <v>131</v>
      </c>
      <c r="B65" s="72"/>
      <c r="C65" s="73"/>
      <c r="D65" s="111"/>
      <c r="E65" s="112"/>
      <c r="F65" s="112"/>
      <c r="G65" s="74"/>
      <c r="H65" s="74"/>
      <c r="I65" s="75"/>
      <c r="J65" s="210">
        <f t="shared" si="7"/>
        <v>0</v>
      </c>
      <c r="K65" s="196">
        <f t="shared" si="0"/>
        <v>0</v>
      </c>
      <c r="L65" s="75"/>
      <c r="M65" s="197">
        <f t="shared" si="1"/>
        <v>0</v>
      </c>
      <c r="N65" s="197">
        <f t="shared" si="3"/>
        <v>0</v>
      </c>
      <c r="O65" s="198">
        <f t="shared" si="8"/>
        <v>0</v>
      </c>
      <c r="P65" s="73"/>
      <c r="Q65" s="44"/>
      <c r="AE65" s="7"/>
    </row>
    <row r="66" spans="1:31" ht="27.75" customHeight="1" x14ac:dyDescent="0.2">
      <c r="A66" s="72" t="s">
        <v>132</v>
      </c>
      <c r="B66" s="72"/>
      <c r="C66" s="73"/>
      <c r="D66" s="111"/>
      <c r="E66" s="112"/>
      <c r="F66" s="112"/>
      <c r="G66" s="74"/>
      <c r="H66" s="74"/>
      <c r="I66" s="75"/>
      <c r="J66" s="210">
        <f t="shared" si="7"/>
        <v>0</v>
      </c>
      <c r="K66" s="196">
        <f t="shared" si="0"/>
        <v>0</v>
      </c>
      <c r="L66" s="75"/>
      <c r="M66" s="197">
        <f t="shared" si="1"/>
        <v>0</v>
      </c>
      <c r="N66" s="197">
        <f t="shared" si="3"/>
        <v>0</v>
      </c>
      <c r="O66" s="198">
        <f t="shared" si="8"/>
        <v>0</v>
      </c>
      <c r="P66" s="73"/>
      <c r="Q66" s="44"/>
      <c r="AE66" s="7"/>
    </row>
    <row r="67" spans="1:31" ht="27.75" customHeight="1" x14ac:dyDescent="0.2">
      <c r="A67" s="72" t="s">
        <v>133</v>
      </c>
      <c r="B67" s="72"/>
      <c r="C67" s="73"/>
      <c r="D67" s="111"/>
      <c r="E67" s="112"/>
      <c r="F67" s="112"/>
      <c r="G67" s="74"/>
      <c r="H67" s="74"/>
      <c r="I67" s="75"/>
      <c r="J67" s="210">
        <f t="shared" si="7"/>
        <v>0</v>
      </c>
      <c r="K67" s="196">
        <f t="shared" si="0"/>
        <v>0</v>
      </c>
      <c r="L67" s="75"/>
      <c r="M67" s="197">
        <f t="shared" si="1"/>
        <v>0</v>
      </c>
      <c r="N67" s="197">
        <f t="shared" si="3"/>
        <v>0</v>
      </c>
      <c r="O67" s="198">
        <f t="shared" si="8"/>
        <v>0</v>
      </c>
      <c r="P67" s="73"/>
      <c r="Q67" s="44"/>
      <c r="AE67" s="7"/>
    </row>
    <row r="68" spans="1:31" ht="27.75" customHeight="1" x14ac:dyDescent="0.2">
      <c r="A68" s="72" t="s">
        <v>134</v>
      </c>
      <c r="B68" s="72"/>
      <c r="C68" s="73"/>
      <c r="D68" s="111"/>
      <c r="E68" s="112"/>
      <c r="F68" s="112"/>
      <c r="G68" s="74"/>
      <c r="H68" s="74"/>
      <c r="I68" s="75"/>
      <c r="J68" s="210">
        <f t="shared" si="7"/>
        <v>0</v>
      </c>
      <c r="K68" s="196">
        <f t="shared" si="0"/>
        <v>0</v>
      </c>
      <c r="L68" s="75"/>
      <c r="M68" s="197">
        <f t="shared" si="1"/>
        <v>0</v>
      </c>
      <c r="N68" s="197">
        <f t="shared" si="3"/>
        <v>0</v>
      </c>
      <c r="O68" s="198">
        <f t="shared" si="8"/>
        <v>0</v>
      </c>
      <c r="P68" s="73"/>
      <c r="Q68" s="44"/>
      <c r="AE68" s="7"/>
    </row>
    <row r="69" spans="1:31" ht="27.75" customHeight="1" x14ac:dyDescent="0.2">
      <c r="A69" s="72" t="s">
        <v>135</v>
      </c>
      <c r="B69" s="72"/>
      <c r="C69" s="73"/>
      <c r="D69" s="111"/>
      <c r="E69" s="112"/>
      <c r="F69" s="112"/>
      <c r="G69" s="74"/>
      <c r="H69" s="74"/>
      <c r="I69" s="75"/>
      <c r="J69" s="210">
        <f t="shared" si="7"/>
        <v>0</v>
      </c>
      <c r="K69" s="196">
        <f t="shared" si="0"/>
        <v>0</v>
      </c>
      <c r="L69" s="75"/>
      <c r="M69" s="197">
        <f t="shared" si="1"/>
        <v>0</v>
      </c>
      <c r="N69" s="197">
        <f t="shared" si="3"/>
        <v>0</v>
      </c>
      <c r="O69" s="198">
        <f t="shared" si="8"/>
        <v>0</v>
      </c>
      <c r="P69" s="73"/>
      <c r="Q69" s="44"/>
      <c r="AE69" s="7"/>
    </row>
    <row r="70" spans="1:31" ht="27.75" customHeight="1" x14ac:dyDescent="0.2">
      <c r="A70" s="72" t="s">
        <v>136</v>
      </c>
      <c r="B70" s="72"/>
      <c r="C70" s="73"/>
      <c r="D70" s="111"/>
      <c r="E70" s="112"/>
      <c r="F70" s="112"/>
      <c r="G70" s="74"/>
      <c r="H70" s="74"/>
      <c r="I70" s="75"/>
      <c r="J70" s="210">
        <f t="shared" si="7"/>
        <v>0</v>
      </c>
      <c r="K70" s="196">
        <f t="shared" si="0"/>
        <v>0</v>
      </c>
      <c r="L70" s="75"/>
      <c r="M70" s="197">
        <f t="shared" si="1"/>
        <v>0</v>
      </c>
      <c r="N70" s="197">
        <f t="shared" si="3"/>
        <v>0</v>
      </c>
      <c r="O70" s="198">
        <f t="shared" si="8"/>
        <v>0</v>
      </c>
      <c r="P70" s="73"/>
      <c r="Q70" s="44"/>
      <c r="AE70" s="7"/>
    </row>
    <row r="71" spans="1:31" ht="27.75" customHeight="1" x14ac:dyDescent="0.2">
      <c r="A71" s="72" t="s">
        <v>137</v>
      </c>
      <c r="B71" s="72"/>
      <c r="C71" s="73"/>
      <c r="D71" s="111"/>
      <c r="E71" s="112"/>
      <c r="F71" s="112"/>
      <c r="G71" s="74"/>
      <c r="H71" s="74"/>
      <c r="I71" s="75"/>
      <c r="J71" s="210">
        <f t="shared" si="7"/>
        <v>0</v>
      </c>
      <c r="K71" s="196">
        <f t="shared" si="0"/>
        <v>0</v>
      </c>
      <c r="L71" s="75"/>
      <c r="M71" s="197">
        <f t="shared" si="1"/>
        <v>0</v>
      </c>
      <c r="N71" s="197">
        <f t="shared" si="3"/>
        <v>0</v>
      </c>
      <c r="O71" s="198">
        <f t="shared" si="8"/>
        <v>0</v>
      </c>
      <c r="P71" s="73"/>
      <c r="Q71" s="44"/>
      <c r="AE71" s="7"/>
    </row>
    <row r="72" spans="1:31" ht="27.75" customHeight="1" x14ac:dyDescent="0.2">
      <c r="A72" s="72" t="s">
        <v>138</v>
      </c>
      <c r="B72" s="72"/>
      <c r="C72" s="73"/>
      <c r="D72" s="111"/>
      <c r="E72" s="112"/>
      <c r="F72" s="112"/>
      <c r="G72" s="74"/>
      <c r="H72" s="74"/>
      <c r="I72" s="75"/>
      <c r="J72" s="210">
        <f t="shared" si="7"/>
        <v>0</v>
      </c>
      <c r="K72" s="196">
        <f t="shared" si="0"/>
        <v>0</v>
      </c>
      <c r="L72" s="75"/>
      <c r="M72" s="197">
        <f t="shared" si="1"/>
        <v>0</v>
      </c>
      <c r="N72" s="197">
        <f t="shared" si="3"/>
        <v>0</v>
      </c>
      <c r="O72" s="198">
        <f t="shared" si="8"/>
        <v>0</v>
      </c>
      <c r="P72" s="73"/>
      <c r="Q72" s="44"/>
      <c r="AE72" s="7"/>
    </row>
    <row r="73" spans="1:31" ht="27.75" customHeight="1" x14ac:dyDescent="0.2">
      <c r="A73" s="72" t="s">
        <v>139</v>
      </c>
      <c r="B73" s="72"/>
      <c r="C73" s="73"/>
      <c r="D73" s="111"/>
      <c r="E73" s="112"/>
      <c r="F73" s="112"/>
      <c r="G73" s="74"/>
      <c r="H73" s="74"/>
      <c r="I73" s="75"/>
      <c r="J73" s="210">
        <f t="shared" si="7"/>
        <v>0</v>
      </c>
      <c r="K73" s="196">
        <f t="shared" si="0"/>
        <v>0</v>
      </c>
      <c r="L73" s="75"/>
      <c r="M73" s="197">
        <f t="shared" si="1"/>
        <v>0</v>
      </c>
      <c r="N73" s="197">
        <f t="shared" si="3"/>
        <v>0</v>
      </c>
      <c r="O73" s="198">
        <f t="shared" si="8"/>
        <v>0</v>
      </c>
      <c r="P73" s="73"/>
      <c r="Q73" s="44"/>
      <c r="AE73" s="7"/>
    </row>
    <row r="74" spans="1:31" ht="27.75" customHeight="1" x14ac:dyDescent="0.2">
      <c r="A74" s="72" t="s">
        <v>140</v>
      </c>
      <c r="B74" s="72"/>
      <c r="C74" s="73"/>
      <c r="D74" s="111"/>
      <c r="E74" s="112"/>
      <c r="F74" s="112"/>
      <c r="G74" s="74"/>
      <c r="H74" s="74"/>
      <c r="I74" s="75"/>
      <c r="J74" s="210">
        <f t="shared" si="7"/>
        <v>0</v>
      </c>
      <c r="K74" s="196">
        <f t="shared" si="0"/>
        <v>0</v>
      </c>
      <c r="L74" s="75"/>
      <c r="M74" s="197">
        <f t="shared" si="1"/>
        <v>0</v>
      </c>
      <c r="N74" s="197">
        <f t="shared" si="3"/>
        <v>0</v>
      </c>
      <c r="O74" s="198">
        <f t="shared" si="8"/>
        <v>0</v>
      </c>
      <c r="P74" s="73"/>
      <c r="Q74" s="44"/>
      <c r="AE74" s="7"/>
    </row>
    <row r="75" spans="1:31" ht="27.75" customHeight="1" x14ac:dyDescent="0.2">
      <c r="A75" s="72" t="s">
        <v>141</v>
      </c>
      <c r="B75" s="72"/>
      <c r="C75" s="73"/>
      <c r="D75" s="111"/>
      <c r="E75" s="112"/>
      <c r="F75" s="112"/>
      <c r="G75" s="74"/>
      <c r="H75" s="74"/>
      <c r="I75" s="75"/>
      <c r="J75" s="210">
        <f t="shared" si="7"/>
        <v>0</v>
      </c>
      <c r="K75" s="196">
        <f t="shared" si="0"/>
        <v>0</v>
      </c>
      <c r="L75" s="75"/>
      <c r="M75" s="197">
        <f t="shared" si="1"/>
        <v>0</v>
      </c>
      <c r="N75" s="197">
        <f t="shared" si="3"/>
        <v>0</v>
      </c>
      <c r="O75" s="198">
        <f t="shared" si="8"/>
        <v>0</v>
      </c>
      <c r="P75" s="73"/>
      <c r="Q75" s="44"/>
      <c r="AE75" s="7"/>
    </row>
    <row r="76" spans="1:31" ht="27.75" customHeight="1" x14ac:dyDescent="0.2">
      <c r="A76" s="72" t="s">
        <v>142</v>
      </c>
      <c r="B76" s="72"/>
      <c r="C76" s="73"/>
      <c r="D76" s="111"/>
      <c r="E76" s="112"/>
      <c r="F76" s="112"/>
      <c r="G76" s="74"/>
      <c r="H76" s="74"/>
      <c r="I76" s="75"/>
      <c r="J76" s="210">
        <f t="shared" si="7"/>
        <v>0</v>
      </c>
      <c r="K76" s="196">
        <f t="shared" si="0"/>
        <v>0</v>
      </c>
      <c r="L76" s="75"/>
      <c r="M76" s="197">
        <f t="shared" si="1"/>
        <v>0</v>
      </c>
      <c r="N76" s="197">
        <f t="shared" si="3"/>
        <v>0</v>
      </c>
      <c r="O76" s="198">
        <f t="shared" si="8"/>
        <v>0</v>
      </c>
      <c r="P76" s="73"/>
      <c r="Q76" s="44"/>
      <c r="AE76" s="7"/>
    </row>
    <row r="77" spans="1:31" ht="27.75" customHeight="1" x14ac:dyDescent="0.2">
      <c r="A77" s="72" t="s">
        <v>143</v>
      </c>
      <c r="B77" s="72"/>
      <c r="C77" s="73"/>
      <c r="D77" s="111"/>
      <c r="E77" s="112"/>
      <c r="F77" s="112"/>
      <c r="G77" s="74"/>
      <c r="H77" s="74"/>
      <c r="I77" s="75"/>
      <c r="J77" s="210">
        <f t="shared" si="7"/>
        <v>0</v>
      </c>
      <c r="K77" s="196">
        <f t="shared" si="0"/>
        <v>0</v>
      </c>
      <c r="L77" s="75"/>
      <c r="M77" s="197">
        <f t="shared" si="1"/>
        <v>0</v>
      </c>
      <c r="N77" s="197">
        <f t="shared" si="3"/>
        <v>0</v>
      </c>
      <c r="O77" s="198">
        <f t="shared" si="8"/>
        <v>0</v>
      </c>
      <c r="P77" s="73"/>
      <c r="Q77" s="44"/>
      <c r="AE77" s="7"/>
    </row>
    <row r="78" spans="1:31" ht="27.75" customHeight="1" x14ac:dyDescent="0.2">
      <c r="A78" s="72" t="s">
        <v>144</v>
      </c>
      <c r="B78" s="72"/>
      <c r="C78" s="73"/>
      <c r="D78" s="111"/>
      <c r="E78" s="112"/>
      <c r="F78" s="112"/>
      <c r="G78" s="74"/>
      <c r="H78" s="74"/>
      <c r="I78" s="75"/>
      <c r="J78" s="210">
        <f t="shared" si="7"/>
        <v>0</v>
      </c>
      <c r="K78" s="196">
        <f t="shared" ref="K78:K141" si="9">F78+J78</f>
        <v>0</v>
      </c>
      <c r="L78" s="75"/>
      <c r="M78" s="197">
        <f t="shared" ref="M78:M141" si="10">F78*L78</f>
        <v>0</v>
      </c>
      <c r="N78" s="197">
        <f t="shared" si="3"/>
        <v>0</v>
      </c>
      <c r="O78" s="198">
        <f t="shared" si="8"/>
        <v>0</v>
      </c>
      <c r="P78" s="73"/>
      <c r="Q78" s="44"/>
      <c r="AE78" s="7"/>
    </row>
    <row r="79" spans="1:31" ht="27.75" customHeight="1" x14ac:dyDescent="0.2">
      <c r="A79" s="72" t="s">
        <v>145</v>
      </c>
      <c r="B79" s="72"/>
      <c r="C79" s="73"/>
      <c r="D79" s="111"/>
      <c r="E79" s="112"/>
      <c r="F79" s="112"/>
      <c r="G79" s="74"/>
      <c r="H79" s="74"/>
      <c r="I79" s="75"/>
      <c r="J79" s="210">
        <f t="shared" si="7"/>
        <v>0</v>
      </c>
      <c r="K79" s="196">
        <f t="shared" si="9"/>
        <v>0</v>
      </c>
      <c r="L79" s="75"/>
      <c r="M79" s="197">
        <f t="shared" si="10"/>
        <v>0</v>
      </c>
      <c r="N79" s="197">
        <f t="shared" ref="N79:N142" si="11">J79*L79</f>
        <v>0</v>
      </c>
      <c r="O79" s="198">
        <f t="shared" si="8"/>
        <v>0</v>
      </c>
      <c r="P79" s="73"/>
      <c r="Q79" s="44"/>
      <c r="AE79" s="7"/>
    </row>
    <row r="80" spans="1:31" ht="27.75" customHeight="1" x14ac:dyDescent="0.2">
      <c r="A80" s="72" t="s">
        <v>146</v>
      </c>
      <c r="B80" s="72"/>
      <c r="C80" s="73"/>
      <c r="D80" s="111"/>
      <c r="E80" s="112"/>
      <c r="F80" s="112"/>
      <c r="G80" s="74"/>
      <c r="H80" s="74"/>
      <c r="I80" s="75"/>
      <c r="J80" s="210">
        <f t="shared" si="7"/>
        <v>0</v>
      </c>
      <c r="K80" s="196">
        <f t="shared" si="9"/>
        <v>0</v>
      </c>
      <c r="L80" s="75"/>
      <c r="M80" s="197">
        <f t="shared" si="10"/>
        <v>0</v>
      </c>
      <c r="N80" s="197">
        <f t="shared" si="11"/>
        <v>0</v>
      </c>
      <c r="O80" s="198">
        <f t="shared" si="8"/>
        <v>0</v>
      </c>
      <c r="P80" s="73"/>
      <c r="Q80" s="44"/>
      <c r="AE80" s="7"/>
    </row>
    <row r="81" spans="1:31" ht="27.75" customHeight="1" x14ac:dyDescent="0.2">
      <c r="A81" s="72" t="s">
        <v>147</v>
      </c>
      <c r="B81" s="72"/>
      <c r="C81" s="73"/>
      <c r="D81" s="111"/>
      <c r="E81" s="112"/>
      <c r="F81" s="112"/>
      <c r="G81" s="74"/>
      <c r="H81" s="74"/>
      <c r="I81" s="75"/>
      <c r="J81" s="210">
        <f t="shared" si="7"/>
        <v>0</v>
      </c>
      <c r="K81" s="196">
        <f t="shared" si="9"/>
        <v>0</v>
      </c>
      <c r="L81" s="75"/>
      <c r="M81" s="197">
        <f t="shared" si="10"/>
        <v>0</v>
      </c>
      <c r="N81" s="197">
        <f t="shared" si="11"/>
        <v>0</v>
      </c>
      <c r="O81" s="198">
        <f t="shared" si="8"/>
        <v>0</v>
      </c>
      <c r="P81" s="73"/>
      <c r="Q81" s="44"/>
      <c r="AE81" s="7"/>
    </row>
    <row r="82" spans="1:31" ht="27.75" customHeight="1" x14ac:dyDescent="0.2">
      <c r="A82" s="72" t="s">
        <v>148</v>
      </c>
      <c r="B82" s="72"/>
      <c r="C82" s="73"/>
      <c r="D82" s="111"/>
      <c r="E82" s="112"/>
      <c r="F82" s="112"/>
      <c r="G82" s="74"/>
      <c r="H82" s="74"/>
      <c r="I82" s="75"/>
      <c r="J82" s="210">
        <f t="shared" si="7"/>
        <v>0</v>
      </c>
      <c r="K82" s="196">
        <f t="shared" si="9"/>
        <v>0</v>
      </c>
      <c r="L82" s="75"/>
      <c r="M82" s="197">
        <f t="shared" si="10"/>
        <v>0</v>
      </c>
      <c r="N82" s="197">
        <f t="shared" si="11"/>
        <v>0</v>
      </c>
      <c r="O82" s="198">
        <f t="shared" si="8"/>
        <v>0</v>
      </c>
      <c r="P82" s="73"/>
      <c r="Q82" s="44"/>
      <c r="AE82" s="7"/>
    </row>
    <row r="83" spans="1:31" ht="27.75" customHeight="1" x14ac:dyDescent="0.2">
      <c r="A83" s="72" t="s">
        <v>149</v>
      </c>
      <c r="B83" s="72"/>
      <c r="C83" s="73"/>
      <c r="D83" s="111"/>
      <c r="E83" s="112"/>
      <c r="F83" s="112"/>
      <c r="G83" s="74"/>
      <c r="H83" s="74"/>
      <c r="I83" s="75"/>
      <c r="J83" s="210">
        <f t="shared" si="7"/>
        <v>0</v>
      </c>
      <c r="K83" s="196">
        <f t="shared" si="9"/>
        <v>0</v>
      </c>
      <c r="L83" s="75"/>
      <c r="M83" s="197">
        <f t="shared" si="10"/>
        <v>0</v>
      </c>
      <c r="N83" s="197">
        <f t="shared" si="11"/>
        <v>0</v>
      </c>
      <c r="O83" s="198">
        <f t="shared" si="8"/>
        <v>0</v>
      </c>
      <c r="P83" s="73"/>
      <c r="Q83" s="44"/>
      <c r="AE83" s="7"/>
    </row>
    <row r="84" spans="1:31" ht="27.75" customHeight="1" x14ac:dyDescent="0.2">
      <c r="A84" s="72" t="s">
        <v>150</v>
      </c>
      <c r="B84" s="72"/>
      <c r="C84" s="73"/>
      <c r="D84" s="111"/>
      <c r="E84" s="112"/>
      <c r="F84" s="112"/>
      <c r="G84" s="74"/>
      <c r="H84" s="74"/>
      <c r="I84" s="75"/>
      <c r="J84" s="210">
        <f t="shared" si="7"/>
        <v>0</v>
      </c>
      <c r="K84" s="196">
        <f t="shared" si="9"/>
        <v>0</v>
      </c>
      <c r="L84" s="75"/>
      <c r="M84" s="197">
        <f t="shared" si="10"/>
        <v>0</v>
      </c>
      <c r="N84" s="197">
        <f t="shared" si="11"/>
        <v>0</v>
      </c>
      <c r="O84" s="198">
        <f t="shared" si="8"/>
        <v>0</v>
      </c>
      <c r="P84" s="73"/>
      <c r="Q84" s="44"/>
      <c r="AE84" s="7"/>
    </row>
    <row r="85" spans="1:31" ht="27.75" customHeight="1" x14ac:dyDescent="0.2">
      <c r="A85" s="72" t="s">
        <v>151</v>
      </c>
      <c r="B85" s="72"/>
      <c r="C85" s="73"/>
      <c r="D85" s="111"/>
      <c r="E85" s="112"/>
      <c r="F85" s="112"/>
      <c r="G85" s="74"/>
      <c r="H85" s="74"/>
      <c r="I85" s="75"/>
      <c r="J85" s="210">
        <f t="shared" si="7"/>
        <v>0</v>
      </c>
      <c r="K85" s="196">
        <f t="shared" si="9"/>
        <v>0</v>
      </c>
      <c r="L85" s="75"/>
      <c r="M85" s="197">
        <f t="shared" si="10"/>
        <v>0</v>
      </c>
      <c r="N85" s="197">
        <f t="shared" si="11"/>
        <v>0</v>
      </c>
      <c r="O85" s="198">
        <f t="shared" si="8"/>
        <v>0</v>
      </c>
      <c r="P85" s="73"/>
      <c r="Q85" s="44"/>
      <c r="AE85" s="7"/>
    </row>
    <row r="86" spans="1:31" ht="27.75" customHeight="1" x14ac:dyDescent="0.2">
      <c r="A86" s="72" t="s">
        <v>152</v>
      </c>
      <c r="B86" s="72"/>
      <c r="C86" s="73"/>
      <c r="D86" s="111"/>
      <c r="E86" s="112"/>
      <c r="F86" s="112"/>
      <c r="G86" s="74"/>
      <c r="H86" s="74"/>
      <c r="I86" s="75"/>
      <c r="J86" s="210">
        <f t="shared" si="7"/>
        <v>0</v>
      </c>
      <c r="K86" s="196">
        <f t="shared" si="9"/>
        <v>0</v>
      </c>
      <c r="L86" s="75"/>
      <c r="M86" s="197">
        <f t="shared" si="10"/>
        <v>0</v>
      </c>
      <c r="N86" s="197">
        <f t="shared" si="11"/>
        <v>0</v>
      </c>
      <c r="O86" s="198">
        <f t="shared" si="8"/>
        <v>0</v>
      </c>
      <c r="P86" s="73"/>
      <c r="Q86" s="44"/>
      <c r="AE86" s="7"/>
    </row>
    <row r="87" spans="1:31" ht="27.75" customHeight="1" x14ac:dyDescent="0.2">
      <c r="A87" s="72" t="s">
        <v>153</v>
      </c>
      <c r="B87" s="72"/>
      <c r="C87" s="73"/>
      <c r="D87" s="111"/>
      <c r="E87" s="112"/>
      <c r="F87" s="112"/>
      <c r="G87" s="74"/>
      <c r="H87" s="74"/>
      <c r="I87" s="75"/>
      <c r="J87" s="210">
        <f t="shared" si="7"/>
        <v>0</v>
      </c>
      <c r="K87" s="196">
        <f t="shared" si="9"/>
        <v>0</v>
      </c>
      <c r="L87" s="75"/>
      <c r="M87" s="197">
        <f t="shared" si="10"/>
        <v>0</v>
      </c>
      <c r="N87" s="197">
        <f t="shared" si="11"/>
        <v>0</v>
      </c>
      <c r="O87" s="198">
        <f t="shared" si="8"/>
        <v>0</v>
      </c>
      <c r="P87" s="73"/>
      <c r="Q87" s="44"/>
      <c r="AE87" s="7"/>
    </row>
    <row r="88" spans="1:31" ht="27.75" customHeight="1" x14ac:dyDescent="0.2">
      <c r="A88" s="72" t="s">
        <v>154</v>
      </c>
      <c r="B88" s="72"/>
      <c r="C88" s="73"/>
      <c r="D88" s="111"/>
      <c r="E88" s="112"/>
      <c r="F88" s="112"/>
      <c r="G88" s="74"/>
      <c r="H88" s="74"/>
      <c r="I88" s="75"/>
      <c r="J88" s="210">
        <f t="shared" si="7"/>
        <v>0</v>
      </c>
      <c r="K88" s="196">
        <f t="shared" si="9"/>
        <v>0</v>
      </c>
      <c r="L88" s="75"/>
      <c r="M88" s="197">
        <f t="shared" si="10"/>
        <v>0</v>
      </c>
      <c r="N88" s="197">
        <f t="shared" si="11"/>
        <v>0</v>
      </c>
      <c r="O88" s="198">
        <f t="shared" si="8"/>
        <v>0</v>
      </c>
      <c r="P88" s="73"/>
      <c r="Q88" s="29"/>
      <c r="AE88" s="7"/>
    </row>
    <row r="89" spans="1:31" ht="27.75" customHeight="1" x14ac:dyDescent="0.2">
      <c r="A89" s="72" t="s">
        <v>155</v>
      </c>
      <c r="B89" s="72"/>
      <c r="C89" s="73"/>
      <c r="D89" s="111"/>
      <c r="E89" s="112"/>
      <c r="F89" s="112"/>
      <c r="G89" s="74"/>
      <c r="H89" s="74"/>
      <c r="I89" s="75"/>
      <c r="J89" s="210">
        <f t="shared" si="7"/>
        <v>0</v>
      </c>
      <c r="K89" s="196">
        <f t="shared" si="9"/>
        <v>0</v>
      </c>
      <c r="L89" s="75"/>
      <c r="M89" s="197">
        <f t="shared" si="10"/>
        <v>0</v>
      </c>
      <c r="N89" s="197">
        <f t="shared" si="11"/>
        <v>0</v>
      </c>
      <c r="O89" s="198">
        <f t="shared" si="8"/>
        <v>0</v>
      </c>
      <c r="P89" s="73"/>
      <c r="Q89" s="29"/>
      <c r="AE89" s="7"/>
    </row>
    <row r="90" spans="1:31" ht="27.75" customHeight="1" x14ac:dyDescent="0.2">
      <c r="A90" s="72" t="s">
        <v>156</v>
      </c>
      <c r="B90" s="72"/>
      <c r="C90" s="73"/>
      <c r="D90" s="111"/>
      <c r="E90" s="112"/>
      <c r="F90" s="112"/>
      <c r="G90" s="74"/>
      <c r="H90" s="74"/>
      <c r="I90" s="75"/>
      <c r="J90" s="210">
        <f t="shared" si="7"/>
        <v>0</v>
      </c>
      <c r="K90" s="196">
        <f t="shared" si="9"/>
        <v>0</v>
      </c>
      <c r="L90" s="75"/>
      <c r="M90" s="197">
        <f t="shared" si="10"/>
        <v>0</v>
      </c>
      <c r="N90" s="197">
        <f t="shared" si="11"/>
        <v>0</v>
      </c>
      <c r="O90" s="198">
        <f t="shared" si="8"/>
        <v>0</v>
      </c>
      <c r="P90" s="73"/>
      <c r="Q90" s="29"/>
      <c r="AE90" s="7"/>
    </row>
    <row r="91" spans="1:31" ht="27.75" customHeight="1" x14ac:dyDescent="0.2">
      <c r="A91" s="72" t="s">
        <v>157</v>
      </c>
      <c r="B91" s="72"/>
      <c r="C91" s="73"/>
      <c r="D91" s="111"/>
      <c r="E91" s="112"/>
      <c r="F91" s="112"/>
      <c r="G91" s="74"/>
      <c r="H91" s="74"/>
      <c r="I91" s="75"/>
      <c r="J91" s="210">
        <f t="shared" si="7"/>
        <v>0</v>
      </c>
      <c r="K91" s="196">
        <f t="shared" si="9"/>
        <v>0</v>
      </c>
      <c r="L91" s="75"/>
      <c r="M91" s="197">
        <f t="shared" si="10"/>
        <v>0</v>
      </c>
      <c r="N91" s="197">
        <f t="shared" si="11"/>
        <v>0</v>
      </c>
      <c r="O91" s="198">
        <f t="shared" si="8"/>
        <v>0</v>
      </c>
      <c r="P91" s="73"/>
      <c r="Q91" s="29"/>
      <c r="AE91" s="7"/>
    </row>
    <row r="92" spans="1:31" ht="27.75" customHeight="1" x14ac:dyDescent="0.2">
      <c r="A92" s="72" t="s">
        <v>158</v>
      </c>
      <c r="B92" s="72"/>
      <c r="C92" s="73"/>
      <c r="D92" s="111"/>
      <c r="E92" s="112"/>
      <c r="F92" s="112"/>
      <c r="G92" s="74"/>
      <c r="H92" s="74"/>
      <c r="I92" s="75"/>
      <c r="J92" s="210">
        <f t="shared" si="7"/>
        <v>0</v>
      </c>
      <c r="K92" s="196">
        <f t="shared" si="9"/>
        <v>0</v>
      </c>
      <c r="L92" s="75"/>
      <c r="M92" s="197">
        <f t="shared" si="10"/>
        <v>0</v>
      </c>
      <c r="N92" s="197">
        <f t="shared" si="11"/>
        <v>0</v>
      </c>
      <c r="O92" s="198">
        <f t="shared" si="8"/>
        <v>0</v>
      </c>
      <c r="P92" s="73"/>
      <c r="Q92" s="29"/>
      <c r="AE92" s="7" t="e">
        <f>'Tabla III. Resultados Trabajo'!#REF!</f>
        <v>#REF!</v>
      </c>
    </row>
    <row r="93" spans="1:31" ht="27.75" customHeight="1" x14ac:dyDescent="0.2">
      <c r="A93" s="72" t="s">
        <v>159</v>
      </c>
      <c r="B93" s="72"/>
      <c r="C93" s="73"/>
      <c r="D93" s="111"/>
      <c r="E93" s="112"/>
      <c r="F93" s="112"/>
      <c r="G93" s="74"/>
      <c r="H93" s="74"/>
      <c r="I93" s="75"/>
      <c r="J93" s="210">
        <f t="shared" si="7"/>
        <v>0</v>
      </c>
      <c r="K93" s="196">
        <f t="shared" si="9"/>
        <v>0</v>
      </c>
      <c r="L93" s="75"/>
      <c r="M93" s="197">
        <f t="shared" si="10"/>
        <v>0</v>
      </c>
      <c r="N93" s="197">
        <f t="shared" si="11"/>
        <v>0</v>
      </c>
      <c r="O93" s="198">
        <f t="shared" si="8"/>
        <v>0</v>
      </c>
      <c r="P93" s="73"/>
      <c r="Q93" s="29"/>
      <c r="AE93" s="7" t="e">
        <f>'Tabla III. Resultados Trabajo'!#REF!</f>
        <v>#REF!</v>
      </c>
    </row>
    <row r="94" spans="1:31" ht="27.75" customHeight="1" x14ac:dyDescent="0.2">
      <c r="A94" s="72" t="s">
        <v>160</v>
      </c>
      <c r="B94" s="72"/>
      <c r="C94" s="73"/>
      <c r="D94" s="111"/>
      <c r="E94" s="112"/>
      <c r="F94" s="112"/>
      <c r="G94" s="74"/>
      <c r="H94" s="74"/>
      <c r="I94" s="75"/>
      <c r="J94" s="210">
        <f t="shared" si="7"/>
        <v>0</v>
      </c>
      <c r="K94" s="196">
        <f t="shared" si="9"/>
        <v>0</v>
      </c>
      <c r="L94" s="75"/>
      <c r="M94" s="197">
        <f t="shared" si="10"/>
        <v>0</v>
      </c>
      <c r="N94" s="197">
        <f t="shared" si="11"/>
        <v>0</v>
      </c>
      <c r="O94" s="198">
        <f t="shared" si="8"/>
        <v>0</v>
      </c>
      <c r="P94" s="73"/>
      <c r="Q94" s="29"/>
      <c r="AE94" s="7" t="e">
        <f>'Tabla III. Resultados Trabajo'!#REF!</f>
        <v>#REF!</v>
      </c>
    </row>
    <row r="95" spans="1:31" ht="27.75" customHeight="1" x14ac:dyDescent="0.2">
      <c r="A95" s="72" t="s">
        <v>161</v>
      </c>
      <c r="B95" s="72"/>
      <c r="C95" s="73"/>
      <c r="D95" s="111"/>
      <c r="E95" s="112"/>
      <c r="F95" s="112"/>
      <c r="G95" s="74"/>
      <c r="H95" s="74"/>
      <c r="I95" s="75"/>
      <c r="J95" s="210">
        <f t="shared" si="7"/>
        <v>0</v>
      </c>
      <c r="K95" s="196">
        <f t="shared" si="9"/>
        <v>0</v>
      </c>
      <c r="L95" s="75"/>
      <c r="M95" s="197">
        <f t="shared" si="10"/>
        <v>0</v>
      </c>
      <c r="N95" s="197">
        <f t="shared" si="11"/>
        <v>0</v>
      </c>
      <c r="O95" s="198">
        <f t="shared" si="8"/>
        <v>0</v>
      </c>
      <c r="P95" s="73"/>
      <c r="Q95" s="29"/>
      <c r="AE95" s="7" t="e">
        <f>'Tabla III. Resultados Trabajo'!#REF!</f>
        <v>#REF!</v>
      </c>
    </row>
    <row r="96" spans="1:31" ht="27.75" customHeight="1" x14ac:dyDescent="0.2">
      <c r="A96" s="72" t="s">
        <v>162</v>
      </c>
      <c r="B96" s="72"/>
      <c r="C96" s="73"/>
      <c r="D96" s="111"/>
      <c r="E96" s="112"/>
      <c r="F96" s="112"/>
      <c r="G96" s="74"/>
      <c r="H96" s="74"/>
      <c r="I96" s="75"/>
      <c r="J96" s="210">
        <f t="shared" ref="J96:J159" si="12">H96*I96</f>
        <v>0</v>
      </c>
      <c r="K96" s="196">
        <f t="shared" si="9"/>
        <v>0</v>
      </c>
      <c r="L96" s="75"/>
      <c r="M96" s="197">
        <f t="shared" si="10"/>
        <v>0</v>
      </c>
      <c r="N96" s="197">
        <f t="shared" si="11"/>
        <v>0</v>
      </c>
      <c r="O96" s="198">
        <f t="shared" ref="O96:O159" si="13">K96*L96</f>
        <v>0</v>
      </c>
      <c r="P96" s="73"/>
      <c r="Q96" s="29"/>
      <c r="AE96" s="7" t="e">
        <f>'Tabla III. Resultados Trabajo'!#REF!</f>
        <v>#REF!</v>
      </c>
    </row>
    <row r="97" spans="1:31" ht="27.75" customHeight="1" x14ac:dyDescent="0.2">
      <c r="A97" s="72" t="s">
        <v>163</v>
      </c>
      <c r="B97" s="72"/>
      <c r="C97" s="73"/>
      <c r="D97" s="111"/>
      <c r="E97" s="112"/>
      <c r="F97" s="112"/>
      <c r="G97" s="74"/>
      <c r="H97" s="74"/>
      <c r="I97" s="75"/>
      <c r="J97" s="210">
        <f t="shared" si="12"/>
        <v>0</v>
      </c>
      <c r="K97" s="196">
        <f t="shared" si="9"/>
        <v>0</v>
      </c>
      <c r="L97" s="75"/>
      <c r="M97" s="197">
        <f t="shared" si="10"/>
        <v>0</v>
      </c>
      <c r="N97" s="197">
        <f t="shared" si="11"/>
        <v>0</v>
      </c>
      <c r="O97" s="198">
        <f t="shared" si="13"/>
        <v>0</v>
      </c>
      <c r="P97" s="73"/>
      <c r="Q97" s="29"/>
      <c r="AE97" s="7" t="e">
        <f>'Tabla III. Resultados Trabajo'!#REF!</f>
        <v>#REF!</v>
      </c>
    </row>
    <row r="98" spans="1:31" ht="27.75" customHeight="1" x14ac:dyDescent="0.2">
      <c r="A98" s="72" t="s">
        <v>164</v>
      </c>
      <c r="B98" s="72"/>
      <c r="C98" s="73"/>
      <c r="D98" s="111"/>
      <c r="E98" s="112"/>
      <c r="F98" s="112"/>
      <c r="G98" s="74"/>
      <c r="H98" s="74"/>
      <c r="I98" s="75"/>
      <c r="J98" s="210">
        <f t="shared" si="12"/>
        <v>0</v>
      </c>
      <c r="K98" s="196">
        <f t="shared" si="9"/>
        <v>0</v>
      </c>
      <c r="L98" s="75"/>
      <c r="M98" s="197">
        <f t="shared" si="10"/>
        <v>0</v>
      </c>
      <c r="N98" s="197">
        <f t="shared" si="11"/>
        <v>0</v>
      </c>
      <c r="O98" s="198">
        <f t="shared" si="13"/>
        <v>0</v>
      </c>
      <c r="P98" s="73"/>
      <c r="Q98" s="29"/>
      <c r="AE98" s="7" t="e">
        <f>'Tabla III. Resultados Trabajo'!#REF!</f>
        <v>#REF!</v>
      </c>
    </row>
    <row r="99" spans="1:31" ht="27.75" customHeight="1" x14ac:dyDescent="0.2">
      <c r="A99" s="72" t="s">
        <v>165</v>
      </c>
      <c r="B99" s="72"/>
      <c r="C99" s="73"/>
      <c r="D99" s="111"/>
      <c r="E99" s="112"/>
      <c r="F99" s="112"/>
      <c r="G99" s="74"/>
      <c r="H99" s="74"/>
      <c r="I99" s="75"/>
      <c r="J99" s="210">
        <f t="shared" si="12"/>
        <v>0</v>
      </c>
      <c r="K99" s="196">
        <f t="shared" si="9"/>
        <v>0</v>
      </c>
      <c r="L99" s="75"/>
      <c r="M99" s="197">
        <f t="shared" si="10"/>
        <v>0</v>
      </c>
      <c r="N99" s="197">
        <f t="shared" si="11"/>
        <v>0</v>
      </c>
      <c r="O99" s="198">
        <f t="shared" si="13"/>
        <v>0</v>
      </c>
      <c r="P99" s="73"/>
      <c r="Q99" s="29"/>
      <c r="AE99" s="7" t="e">
        <f>'Tabla III. Resultados Trabajo'!#REF!</f>
        <v>#REF!</v>
      </c>
    </row>
    <row r="100" spans="1:31" ht="27.75" customHeight="1" x14ac:dyDescent="0.2">
      <c r="A100" s="72" t="s">
        <v>166</v>
      </c>
      <c r="B100" s="72"/>
      <c r="C100" s="73"/>
      <c r="D100" s="111"/>
      <c r="E100" s="112"/>
      <c r="F100" s="112"/>
      <c r="G100" s="74"/>
      <c r="H100" s="74"/>
      <c r="I100" s="75"/>
      <c r="J100" s="210">
        <f t="shared" si="12"/>
        <v>0</v>
      </c>
      <c r="K100" s="196">
        <f t="shared" si="9"/>
        <v>0</v>
      </c>
      <c r="L100" s="75"/>
      <c r="M100" s="197">
        <f t="shared" si="10"/>
        <v>0</v>
      </c>
      <c r="N100" s="197">
        <f t="shared" si="11"/>
        <v>0</v>
      </c>
      <c r="O100" s="198">
        <f t="shared" si="13"/>
        <v>0</v>
      </c>
      <c r="P100" s="73"/>
      <c r="Q100" s="29"/>
      <c r="AE100" s="7" t="e">
        <f>'Tabla III. Resultados Trabajo'!#REF!</f>
        <v>#REF!</v>
      </c>
    </row>
    <row r="101" spans="1:31" ht="27.75" customHeight="1" x14ac:dyDescent="0.2">
      <c r="A101" s="72" t="s">
        <v>167</v>
      </c>
      <c r="B101" s="72"/>
      <c r="C101" s="73"/>
      <c r="D101" s="111"/>
      <c r="E101" s="112"/>
      <c r="F101" s="112"/>
      <c r="G101" s="74"/>
      <c r="H101" s="74"/>
      <c r="I101" s="75"/>
      <c r="J101" s="210">
        <f t="shared" si="12"/>
        <v>0</v>
      </c>
      <c r="K101" s="196">
        <f t="shared" si="9"/>
        <v>0</v>
      </c>
      <c r="L101" s="75"/>
      <c r="M101" s="197">
        <f t="shared" si="10"/>
        <v>0</v>
      </c>
      <c r="N101" s="197">
        <f t="shared" si="11"/>
        <v>0</v>
      </c>
      <c r="O101" s="198">
        <f t="shared" si="13"/>
        <v>0</v>
      </c>
      <c r="P101" s="73"/>
      <c r="Q101" s="29"/>
      <c r="AE101" s="7" t="e">
        <f>'Tabla III. Resultados Trabajo'!#REF!</f>
        <v>#REF!</v>
      </c>
    </row>
    <row r="102" spans="1:31" ht="27.75" customHeight="1" x14ac:dyDescent="0.2">
      <c r="A102" s="72" t="s">
        <v>168</v>
      </c>
      <c r="B102" s="72"/>
      <c r="C102" s="73"/>
      <c r="D102" s="111"/>
      <c r="E102" s="112"/>
      <c r="F102" s="112"/>
      <c r="G102" s="74"/>
      <c r="H102" s="74"/>
      <c r="I102" s="75"/>
      <c r="J102" s="210">
        <f t="shared" si="12"/>
        <v>0</v>
      </c>
      <c r="K102" s="196">
        <f t="shared" si="9"/>
        <v>0</v>
      </c>
      <c r="L102" s="75"/>
      <c r="M102" s="197">
        <f t="shared" si="10"/>
        <v>0</v>
      </c>
      <c r="N102" s="197">
        <f t="shared" si="11"/>
        <v>0</v>
      </c>
      <c r="O102" s="198">
        <f t="shared" si="13"/>
        <v>0</v>
      </c>
      <c r="P102" s="73"/>
      <c r="Q102" s="29"/>
      <c r="AE102" s="7" t="e">
        <f>'Tabla III. Resultados Trabajo'!#REF!</f>
        <v>#REF!</v>
      </c>
    </row>
    <row r="103" spans="1:31" ht="27.75" customHeight="1" x14ac:dyDescent="0.2">
      <c r="A103" s="72" t="s">
        <v>169</v>
      </c>
      <c r="B103" s="72"/>
      <c r="C103" s="73"/>
      <c r="D103" s="111"/>
      <c r="E103" s="112"/>
      <c r="F103" s="112"/>
      <c r="G103" s="74"/>
      <c r="H103" s="74"/>
      <c r="I103" s="75"/>
      <c r="J103" s="210">
        <f t="shared" si="12"/>
        <v>0</v>
      </c>
      <c r="K103" s="196">
        <f t="shared" si="9"/>
        <v>0</v>
      </c>
      <c r="L103" s="75"/>
      <c r="M103" s="197">
        <f t="shared" si="10"/>
        <v>0</v>
      </c>
      <c r="N103" s="197">
        <f t="shared" si="11"/>
        <v>0</v>
      </c>
      <c r="O103" s="198">
        <f t="shared" si="13"/>
        <v>0</v>
      </c>
      <c r="P103" s="73"/>
      <c r="Q103" s="29"/>
      <c r="AE103" s="7" t="e">
        <f>'Tabla III. Resultados Trabajo'!#REF!</f>
        <v>#REF!</v>
      </c>
    </row>
    <row r="104" spans="1:31" ht="27.75" customHeight="1" x14ac:dyDescent="0.2">
      <c r="A104" s="72" t="s">
        <v>170</v>
      </c>
      <c r="B104" s="72"/>
      <c r="C104" s="73"/>
      <c r="D104" s="111"/>
      <c r="E104" s="112"/>
      <c r="F104" s="112"/>
      <c r="G104" s="74"/>
      <c r="H104" s="74"/>
      <c r="I104" s="75"/>
      <c r="J104" s="210">
        <f t="shared" si="12"/>
        <v>0</v>
      </c>
      <c r="K104" s="196">
        <f t="shared" si="9"/>
        <v>0</v>
      </c>
      <c r="L104" s="75"/>
      <c r="M104" s="197">
        <f t="shared" si="10"/>
        <v>0</v>
      </c>
      <c r="N104" s="197">
        <f t="shared" si="11"/>
        <v>0</v>
      </c>
      <c r="O104" s="198">
        <f t="shared" si="13"/>
        <v>0</v>
      </c>
      <c r="P104" s="73"/>
      <c r="Q104" s="29"/>
      <c r="AE104" s="7" t="e">
        <f>'Tabla III. Resultados Trabajo'!#REF!</f>
        <v>#REF!</v>
      </c>
    </row>
    <row r="105" spans="1:31" ht="27.75" customHeight="1" x14ac:dyDescent="0.2">
      <c r="A105" s="72" t="s">
        <v>171</v>
      </c>
      <c r="B105" s="72"/>
      <c r="C105" s="73"/>
      <c r="D105" s="111"/>
      <c r="E105" s="112"/>
      <c r="F105" s="112"/>
      <c r="G105" s="74"/>
      <c r="H105" s="74"/>
      <c r="I105" s="75"/>
      <c r="J105" s="210">
        <f t="shared" si="12"/>
        <v>0</v>
      </c>
      <c r="K105" s="196">
        <f t="shared" si="9"/>
        <v>0</v>
      </c>
      <c r="L105" s="75"/>
      <c r="M105" s="197">
        <f t="shared" si="10"/>
        <v>0</v>
      </c>
      <c r="N105" s="197">
        <f t="shared" si="11"/>
        <v>0</v>
      </c>
      <c r="O105" s="198">
        <f t="shared" si="13"/>
        <v>0</v>
      </c>
      <c r="P105" s="73"/>
      <c r="Q105" s="29"/>
      <c r="AE105" s="7" t="e">
        <f>'Tabla III. Resultados Trabajo'!#REF!</f>
        <v>#REF!</v>
      </c>
    </row>
    <row r="106" spans="1:31" ht="27.75" customHeight="1" x14ac:dyDescent="0.2">
      <c r="A106" s="72" t="s">
        <v>172</v>
      </c>
      <c r="B106" s="72"/>
      <c r="C106" s="73"/>
      <c r="D106" s="111"/>
      <c r="E106" s="112"/>
      <c r="F106" s="112"/>
      <c r="G106" s="74"/>
      <c r="H106" s="74"/>
      <c r="I106" s="75"/>
      <c r="J106" s="210">
        <f t="shared" si="12"/>
        <v>0</v>
      </c>
      <c r="K106" s="196">
        <f t="shared" si="9"/>
        <v>0</v>
      </c>
      <c r="L106" s="75"/>
      <c r="M106" s="197">
        <f t="shared" si="10"/>
        <v>0</v>
      </c>
      <c r="N106" s="197">
        <f t="shared" si="11"/>
        <v>0</v>
      </c>
      <c r="O106" s="198">
        <f t="shared" si="13"/>
        <v>0</v>
      </c>
      <c r="P106" s="73"/>
      <c r="Q106" s="29"/>
      <c r="AE106" s="7" t="e">
        <f>'Tabla III. Resultados Trabajo'!#REF!</f>
        <v>#REF!</v>
      </c>
    </row>
    <row r="107" spans="1:31" ht="27.75" customHeight="1" x14ac:dyDescent="0.2">
      <c r="A107" s="72" t="s">
        <v>173</v>
      </c>
      <c r="B107" s="72"/>
      <c r="C107" s="73"/>
      <c r="D107" s="111"/>
      <c r="E107" s="112"/>
      <c r="F107" s="112"/>
      <c r="G107" s="74"/>
      <c r="H107" s="74"/>
      <c r="I107" s="75"/>
      <c r="J107" s="210">
        <f t="shared" si="12"/>
        <v>0</v>
      </c>
      <c r="K107" s="196">
        <f t="shared" si="9"/>
        <v>0</v>
      </c>
      <c r="L107" s="75"/>
      <c r="M107" s="197">
        <f t="shared" si="10"/>
        <v>0</v>
      </c>
      <c r="N107" s="197">
        <f t="shared" si="11"/>
        <v>0</v>
      </c>
      <c r="O107" s="198">
        <f t="shared" si="13"/>
        <v>0</v>
      </c>
      <c r="P107" s="73"/>
      <c r="Q107" s="29"/>
      <c r="AE107" s="7" t="e">
        <f>'Tabla III. Resultados Trabajo'!#REF!</f>
        <v>#REF!</v>
      </c>
    </row>
    <row r="108" spans="1:31" ht="27.75" customHeight="1" x14ac:dyDescent="0.2">
      <c r="A108" s="72" t="s">
        <v>174</v>
      </c>
      <c r="B108" s="72"/>
      <c r="C108" s="73"/>
      <c r="D108" s="111"/>
      <c r="E108" s="112"/>
      <c r="F108" s="112"/>
      <c r="G108" s="74"/>
      <c r="H108" s="74"/>
      <c r="I108" s="75"/>
      <c r="J108" s="210">
        <f t="shared" si="12"/>
        <v>0</v>
      </c>
      <c r="K108" s="196">
        <f t="shared" si="9"/>
        <v>0</v>
      </c>
      <c r="L108" s="75"/>
      <c r="M108" s="197">
        <f t="shared" si="10"/>
        <v>0</v>
      </c>
      <c r="N108" s="197">
        <f t="shared" si="11"/>
        <v>0</v>
      </c>
      <c r="O108" s="198">
        <f t="shared" si="13"/>
        <v>0</v>
      </c>
      <c r="P108" s="73"/>
      <c r="Q108" s="29"/>
      <c r="AE108" s="7" t="e">
        <f>'Tabla III. Resultados Trabajo'!#REF!</f>
        <v>#REF!</v>
      </c>
    </row>
    <row r="109" spans="1:31" ht="27.75" customHeight="1" x14ac:dyDescent="0.2">
      <c r="A109" s="72" t="s">
        <v>175</v>
      </c>
      <c r="B109" s="72"/>
      <c r="C109" s="73"/>
      <c r="D109" s="111"/>
      <c r="E109" s="112"/>
      <c r="F109" s="112"/>
      <c r="G109" s="74"/>
      <c r="H109" s="74"/>
      <c r="I109" s="75"/>
      <c r="J109" s="210">
        <f t="shared" si="12"/>
        <v>0</v>
      </c>
      <c r="K109" s="196">
        <f t="shared" si="9"/>
        <v>0</v>
      </c>
      <c r="L109" s="75"/>
      <c r="M109" s="197">
        <f t="shared" si="10"/>
        <v>0</v>
      </c>
      <c r="N109" s="197">
        <f t="shared" si="11"/>
        <v>0</v>
      </c>
      <c r="O109" s="198">
        <f t="shared" si="13"/>
        <v>0</v>
      </c>
      <c r="P109" s="73"/>
      <c r="Q109" s="29"/>
      <c r="AE109" s="7" t="e">
        <f>'Tabla III. Resultados Trabajo'!#REF!</f>
        <v>#REF!</v>
      </c>
    </row>
    <row r="110" spans="1:31" ht="27.75" customHeight="1" x14ac:dyDescent="0.2">
      <c r="A110" s="72" t="s">
        <v>176</v>
      </c>
      <c r="B110" s="72"/>
      <c r="C110" s="73"/>
      <c r="D110" s="111"/>
      <c r="E110" s="112"/>
      <c r="F110" s="112"/>
      <c r="G110" s="74"/>
      <c r="H110" s="74"/>
      <c r="I110" s="75"/>
      <c r="J110" s="210">
        <f t="shared" si="12"/>
        <v>0</v>
      </c>
      <c r="K110" s="196">
        <f t="shared" si="9"/>
        <v>0</v>
      </c>
      <c r="L110" s="75"/>
      <c r="M110" s="197">
        <f t="shared" si="10"/>
        <v>0</v>
      </c>
      <c r="N110" s="197">
        <f t="shared" si="11"/>
        <v>0</v>
      </c>
      <c r="O110" s="198">
        <f t="shared" si="13"/>
        <v>0</v>
      </c>
      <c r="P110" s="73"/>
      <c r="Q110" s="29"/>
      <c r="AE110" s="7" t="e">
        <f>'Tabla III. Resultados Trabajo'!#REF!</f>
        <v>#REF!</v>
      </c>
    </row>
    <row r="111" spans="1:31" ht="27.75" customHeight="1" x14ac:dyDescent="0.2">
      <c r="A111" s="72" t="s">
        <v>177</v>
      </c>
      <c r="B111" s="72"/>
      <c r="C111" s="73"/>
      <c r="D111" s="111"/>
      <c r="E111" s="112"/>
      <c r="F111" s="112"/>
      <c r="G111" s="74"/>
      <c r="H111" s="74"/>
      <c r="I111" s="75"/>
      <c r="J111" s="210">
        <f t="shared" si="12"/>
        <v>0</v>
      </c>
      <c r="K111" s="196">
        <f t="shared" si="9"/>
        <v>0</v>
      </c>
      <c r="L111" s="75"/>
      <c r="M111" s="197">
        <f t="shared" si="10"/>
        <v>0</v>
      </c>
      <c r="N111" s="197">
        <f t="shared" si="11"/>
        <v>0</v>
      </c>
      <c r="O111" s="198">
        <f t="shared" si="13"/>
        <v>0</v>
      </c>
      <c r="P111" s="73"/>
      <c r="Q111" s="29"/>
      <c r="AE111" s="7" t="e">
        <f>'Tabla III. Resultados Trabajo'!#REF!</f>
        <v>#REF!</v>
      </c>
    </row>
    <row r="112" spans="1:31" ht="27.75" customHeight="1" x14ac:dyDescent="0.2">
      <c r="A112" s="72" t="s">
        <v>178</v>
      </c>
      <c r="B112" s="72"/>
      <c r="C112" s="73"/>
      <c r="D112" s="111"/>
      <c r="E112" s="112"/>
      <c r="F112" s="112"/>
      <c r="G112" s="74"/>
      <c r="H112" s="74"/>
      <c r="I112" s="75"/>
      <c r="J112" s="210">
        <f t="shared" si="12"/>
        <v>0</v>
      </c>
      <c r="K112" s="196">
        <f t="shared" si="9"/>
        <v>0</v>
      </c>
      <c r="L112" s="75"/>
      <c r="M112" s="197">
        <f t="shared" si="10"/>
        <v>0</v>
      </c>
      <c r="N112" s="197">
        <f t="shared" si="11"/>
        <v>0</v>
      </c>
      <c r="O112" s="198">
        <f t="shared" si="13"/>
        <v>0</v>
      </c>
      <c r="P112" s="73"/>
      <c r="Q112" s="29"/>
      <c r="AE112" s="7" t="e">
        <f>'Tabla III. Resultados Trabajo'!#REF!</f>
        <v>#REF!</v>
      </c>
    </row>
    <row r="113" spans="1:31" ht="27.75" customHeight="1" x14ac:dyDescent="0.2">
      <c r="A113" s="72" t="s">
        <v>179</v>
      </c>
      <c r="B113" s="72"/>
      <c r="C113" s="73"/>
      <c r="D113" s="111"/>
      <c r="E113" s="112"/>
      <c r="F113" s="112"/>
      <c r="G113" s="74"/>
      <c r="H113" s="74"/>
      <c r="I113" s="75"/>
      <c r="J113" s="210">
        <f t="shared" si="12"/>
        <v>0</v>
      </c>
      <c r="K113" s="196">
        <f t="shared" si="9"/>
        <v>0</v>
      </c>
      <c r="L113" s="75"/>
      <c r="M113" s="197">
        <f t="shared" si="10"/>
        <v>0</v>
      </c>
      <c r="N113" s="197">
        <f t="shared" si="11"/>
        <v>0</v>
      </c>
      <c r="O113" s="198">
        <f t="shared" si="13"/>
        <v>0</v>
      </c>
      <c r="P113" s="73"/>
      <c r="Q113" s="29"/>
      <c r="AE113" s="7" t="e">
        <f>'Tabla III. Resultados Trabajo'!#REF!</f>
        <v>#REF!</v>
      </c>
    </row>
    <row r="114" spans="1:31" ht="27.75" customHeight="1" x14ac:dyDescent="0.2">
      <c r="A114" s="72" t="s">
        <v>180</v>
      </c>
      <c r="B114" s="72"/>
      <c r="C114" s="73"/>
      <c r="D114" s="111"/>
      <c r="E114" s="112"/>
      <c r="F114" s="112"/>
      <c r="G114" s="74"/>
      <c r="H114" s="74"/>
      <c r="I114" s="75"/>
      <c r="J114" s="210">
        <f t="shared" si="12"/>
        <v>0</v>
      </c>
      <c r="K114" s="196">
        <f t="shared" si="9"/>
        <v>0</v>
      </c>
      <c r="L114" s="75"/>
      <c r="M114" s="197">
        <f t="shared" si="10"/>
        <v>0</v>
      </c>
      <c r="N114" s="197">
        <f t="shared" si="11"/>
        <v>0</v>
      </c>
      <c r="O114" s="198">
        <f t="shared" si="13"/>
        <v>0</v>
      </c>
      <c r="P114" s="73"/>
      <c r="Q114" s="29"/>
      <c r="AE114" s="7" t="e">
        <f>'Tabla III. Resultados Trabajo'!#REF!</f>
        <v>#REF!</v>
      </c>
    </row>
    <row r="115" spans="1:31" ht="27.75" customHeight="1" x14ac:dyDescent="0.2">
      <c r="A115" s="72" t="s">
        <v>181</v>
      </c>
      <c r="B115" s="72"/>
      <c r="C115" s="73"/>
      <c r="D115" s="111"/>
      <c r="E115" s="112"/>
      <c r="F115" s="112"/>
      <c r="G115" s="74"/>
      <c r="H115" s="74"/>
      <c r="I115" s="75"/>
      <c r="J115" s="210">
        <f t="shared" si="12"/>
        <v>0</v>
      </c>
      <c r="K115" s="196">
        <f t="shared" si="9"/>
        <v>0</v>
      </c>
      <c r="L115" s="75"/>
      <c r="M115" s="197">
        <f t="shared" si="10"/>
        <v>0</v>
      </c>
      <c r="N115" s="197">
        <f t="shared" si="11"/>
        <v>0</v>
      </c>
      <c r="O115" s="198">
        <f t="shared" si="13"/>
        <v>0</v>
      </c>
      <c r="P115" s="73"/>
      <c r="Q115" s="29"/>
      <c r="AE115" s="7" t="e">
        <f>'Tabla III. Resultados Trabajo'!#REF!</f>
        <v>#REF!</v>
      </c>
    </row>
    <row r="116" spans="1:31" ht="27.75" customHeight="1" x14ac:dyDescent="0.2">
      <c r="A116" s="72" t="s">
        <v>182</v>
      </c>
      <c r="B116" s="72"/>
      <c r="C116" s="73"/>
      <c r="D116" s="111"/>
      <c r="E116" s="112"/>
      <c r="F116" s="112"/>
      <c r="G116" s="74"/>
      <c r="H116" s="74"/>
      <c r="I116" s="75"/>
      <c r="J116" s="210">
        <f t="shared" si="12"/>
        <v>0</v>
      </c>
      <c r="K116" s="196">
        <f t="shared" si="9"/>
        <v>0</v>
      </c>
      <c r="L116" s="75"/>
      <c r="M116" s="197">
        <f t="shared" si="10"/>
        <v>0</v>
      </c>
      <c r="N116" s="197">
        <f t="shared" si="11"/>
        <v>0</v>
      </c>
      <c r="O116" s="198">
        <f t="shared" si="13"/>
        <v>0</v>
      </c>
      <c r="P116" s="73"/>
      <c r="Q116" s="29"/>
      <c r="AE116" s="7" t="e">
        <f>'Tabla III. Resultados Trabajo'!#REF!</f>
        <v>#REF!</v>
      </c>
    </row>
    <row r="117" spans="1:31" ht="27.75" customHeight="1" x14ac:dyDescent="0.2">
      <c r="A117" s="72" t="s">
        <v>183</v>
      </c>
      <c r="B117" s="72"/>
      <c r="C117" s="73"/>
      <c r="D117" s="111"/>
      <c r="E117" s="112"/>
      <c r="F117" s="112"/>
      <c r="G117" s="74"/>
      <c r="H117" s="74"/>
      <c r="I117" s="75"/>
      <c r="J117" s="210">
        <f t="shared" si="12"/>
        <v>0</v>
      </c>
      <c r="K117" s="196">
        <f t="shared" si="9"/>
        <v>0</v>
      </c>
      <c r="L117" s="75"/>
      <c r="M117" s="197">
        <f t="shared" si="10"/>
        <v>0</v>
      </c>
      <c r="N117" s="197">
        <f t="shared" si="11"/>
        <v>0</v>
      </c>
      <c r="O117" s="198">
        <f t="shared" si="13"/>
        <v>0</v>
      </c>
      <c r="P117" s="73"/>
      <c r="Q117" s="29"/>
      <c r="AE117" s="7" t="e">
        <f>'Tabla III. Resultados Trabajo'!#REF!</f>
        <v>#REF!</v>
      </c>
    </row>
    <row r="118" spans="1:31" ht="27.75" customHeight="1" x14ac:dyDescent="0.2">
      <c r="A118" s="72" t="s">
        <v>184</v>
      </c>
      <c r="B118" s="72"/>
      <c r="C118" s="73"/>
      <c r="D118" s="111"/>
      <c r="E118" s="112"/>
      <c r="F118" s="112"/>
      <c r="G118" s="74"/>
      <c r="H118" s="74"/>
      <c r="I118" s="75"/>
      <c r="J118" s="210">
        <f t="shared" si="12"/>
        <v>0</v>
      </c>
      <c r="K118" s="196">
        <f t="shared" si="9"/>
        <v>0</v>
      </c>
      <c r="L118" s="75"/>
      <c r="M118" s="197">
        <f t="shared" si="10"/>
        <v>0</v>
      </c>
      <c r="N118" s="197">
        <f t="shared" si="11"/>
        <v>0</v>
      </c>
      <c r="O118" s="198">
        <f t="shared" si="13"/>
        <v>0</v>
      </c>
      <c r="P118" s="73"/>
      <c r="Q118" s="29"/>
      <c r="AE118" s="7" t="e">
        <f>'Tabla III. Resultados Trabajo'!#REF!</f>
        <v>#REF!</v>
      </c>
    </row>
    <row r="119" spans="1:31" ht="27.75" customHeight="1" x14ac:dyDescent="0.2">
      <c r="A119" s="72" t="s">
        <v>185</v>
      </c>
      <c r="B119" s="72"/>
      <c r="C119" s="73"/>
      <c r="D119" s="111"/>
      <c r="E119" s="112"/>
      <c r="F119" s="112"/>
      <c r="G119" s="74"/>
      <c r="H119" s="74"/>
      <c r="I119" s="75"/>
      <c r="J119" s="210">
        <f t="shared" si="12"/>
        <v>0</v>
      </c>
      <c r="K119" s="196">
        <f t="shared" si="9"/>
        <v>0</v>
      </c>
      <c r="L119" s="75"/>
      <c r="M119" s="197">
        <f t="shared" si="10"/>
        <v>0</v>
      </c>
      <c r="N119" s="197">
        <f t="shared" si="11"/>
        <v>0</v>
      </c>
      <c r="O119" s="198">
        <f t="shared" si="13"/>
        <v>0</v>
      </c>
      <c r="P119" s="73"/>
      <c r="Q119" s="29"/>
      <c r="AE119" s="7" t="e">
        <f>'Tabla III. Resultados Trabajo'!#REF!</f>
        <v>#REF!</v>
      </c>
    </row>
    <row r="120" spans="1:31" ht="27.75" customHeight="1" x14ac:dyDescent="0.2">
      <c r="A120" s="72" t="s">
        <v>186</v>
      </c>
      <c r="B120" s="72"/>
      <c r="C120" s="73"/>
      <c r="D120" s="111"/>
      <c r="E120" s="112"/>
      <c r="F120" s="112"/>
      <c r="G120" s="74"/>
      <c r="H120" s="74"/>
      <c r="I120" s="75"/>
      <c r="J120" s="210">
        <f t="shared" si="12"/>
        <v>0</v>
      </c>
      <c r="K120" s="196">
        <f t="shared" si="9"/>
        <v>0</v>
      </c>
      <c r="L120" s="75"/>
      <c r="M120" s="197">
        <f t="shared" si="10"/>
        <v>0</v>
      </c>
      <c r="N120" s="197">
        <f t="shared" si="11"/>
        <v>0</v>
      </c>
      <c r="O120" s="198">
        <f t="shared" si="13"/>
        <v>0</v>
      </c>
      <c r="P120" s="73"/>
      <c r="Q120" s="29"/>
      <c r="AE120" s="7" t="e">
        <f>'Tabla III. Resultados Trabajo'!#REF!</f>
        <v>#REF!</v>
      </c>
    </row>
    <row r="121" spans="1:31" ht="27.75" customHeight="1" x14ac:dyDescent="0.2">
      <c r="A121" s="72" t="s">
        <v>187</v>
      </c>
      <c r="B121" s="72"/>
      <c r="C121" s="73"/>
      <c r="D121" s="111"/>
      <c r="E121" s="112"/>
      <c r="F121" s="112"/>
      <c r="G121" s="74"/>
      <c r="H121" s="74"/>
      <c r="I121" s="75"/>
      <c r="J121" s="210">
        <f t="shared" si="12"/>
        <v>0</v>
      </c>
      <c r="K121" s="196">
        <f t="shared" si="9"/>
        <v>0</v>
      </c>
      <c r="L121" s="75"/>
      <c r="M121" s="197">
        <f t="shared" si="10"/>
        <v>0</v>
      </c>
      <c r="N121" s="197">
        <f t="shared" si="11"/>
        <v>0</v>
      </c>
      <c r="O121" s="198">
        <f t="shared" si="13"/>
        <v>0</v>
      </c>
      <c r="P121" s="73"/>
      <c r="Q121" s="29"/>
      <c r="AE121" s="7" t="e">
        <f>'Tabla III. Resultados Trabajo'!#REF!</f>
        <v>#REF!</v>
      </c>
    </row>
    <row r="122" spans="1:31" ht="27.75" customHeight="1" x14ac:dyDescent="0.2">
      <c r="A122" s="72" t="s">
        <v>188</v>
      </c>
      <c r="B122" s="72"/>
      <c r="C122" s="73"/>
      <c r="D122" s="111"/>
      <c r="E122" s="112"/>
      <c r="F122" s="112"/>
      <c r="G122" s="74"/>
      <c r="H122" s="74"/>
      <c r="I122" s="75"/>
      <c r="J122" s="210">
        <f t="shared" si="12"/>
        <v>0</v>
      </c>
      <c r="K122" s="196">
        <f t="shared" si="9"/>
        <v>0</v>
      </c>
      <c r="L122" s="75"/>
      <c r="M122" s="197">
        <f t="shared" si="10"/>
        <v>0</v>
      </c>
      <c r="N122" s="197">
        <f t="shared" si="11"/>
        <v>0</v>
      </c>
      <c r="O122" s="198">
        <f t="shared" si="13"/>
        <v>0</v>
      </c>
      <c r="P122" s="73"/>
      <c r="Q122" s="29"/>
      <c r="AE122" s="7" t="e">
        <f>'Tabla III. Resultados Trabajo'!#REF!</f>
        <v>#REF!</v>
      </c>
    </row>
    <row r="123" spans="1:31" ht="27.75" customHeight="1" x14ac:dyDescent="0.2">
      <c r="A123" s="72" t="s">
        <v>189</v>
      </c>
      <c r="B123" s="72"/>
      <c r="C123" s="73"/>
      <c r="D123" s="111"/>
      <c r="E123" s="112"/>
      <c r="F123" s="112"/>
      <c r="G123" s="74"/>
      <c r="H123" s="74"/>
      <c r="I123" s="75"/>
      <c r="J123" s="210">
        <f t="shared" si="12"/>
        <v>0</v>
      </c>
      <c r="K123" s="196">
        <f t="shared" si="9"/>
        <v>0</v>
      </c>
      <c r="L123" s="75"/>
      <c r="M123" s="197">
        <f t="shared" si="10"/>
        <v>0</v>
      </c>
      <c r="N123" s="197">
        <f t="shared" si="11"/>
        <v>0</v>
      </c>
      <c r="O123" s="198">
        <f t="shared" si="13"/>
        <v>0</v>
      </c>
      <c r="P123" s="73"/>
      <c r="Q123" s="29"/>
      <c r="AE123" s="7" t="e">
        <f>'Tabla III. Resultados Trabajo'!#REF!</f>
        <v>#REF!</v>
      </c>
    </row>
    <row r="124" spans="1:31" ht="27.75" customHeight="1" x14ac:dyDescent="0.2">
      <c r="A124" s="72" t="s">
        <v>190</v>
      </c>
      <c r="B124" s="72"/>
      <c r="C124" s="73"/>
      <c r="D124" s="111"/>
      <c r="E124" s="112"/>
      <c r="F124" s="112"/>
      <c r="G124" s="74"/>
      <c r="H124" s="74"/>
      <c r="I124" s="75"/>
      <c r="J124" s="210">
        <f t="shared" si="12"/>
        <v>0</v>
      </c>
      <c r="K124" s="196">
        <f t="shared" si="9"/>
        <v>0</v>
      </c>
      <c r="L124" s="75"/>
      <c r="M124" s="197">
        <f t="shared" si="10"/>
        <v>0</v>
      </c>
      <c r="N124" s="197">
        <f t="shared" si="11"/>
        <v>0</v>
      </c>
      <c r="O124" s="198">
        <f t="shared" si="13"/>
        <v>0</v>
      </c>
      <c r="P124" s="73"/>
      <c r="Q124" s="29"/>
      <c r="AE124" s="7" t="e">
        <f>'Tabla III. Resultados Trabajo'!#REF!</f>
        <v>#REF!</v>
      </c>
    </row>
    <row r="125" spans="1:31" ht="27.75" customHeight="1" x14ac:dyDescent="0.2">
      <c r="A125" s="72" t="s">
        <v>191</v>
      </c>
      <c r="B125" s="72"/>
      <c r="C125" s="73"/>
      <c r="D125" s="111"/>
      <c r="E125" s="112"/>
      <c r="F125" s="112"/>
      <c r="G125" s="74"/>
      <c r="H125" s="74"/>
      <c r="I125" s="75"/>
      <c r="J125" s="210">
        <f t="shared" si="12"/>
        <v>0</v>
      </c>
      <c r="K125" s="196">
        <f t="shared" si="9"/>
        <v>0</v>
      </c>
      <c r="L125" s="75"/>
      <c r="M125" s="197">
        <f t="shared" si="10"/>
        <v>0</v>
      </c>
      <c r="N125" s="197">
        <f t="shared" si="11"/>
        <v>0</v>
      </c>
      <c r="O125" s="198">
        <f t="shared" si="13"/>
        <v>0</v>
      </c>
      <c r="P125" s="73"/>
      <c r="Q125" s="29"/>
      <c r="AE125" s="7" t="e">
        <f>'Tabla III. Resultados Trabajo'!#REF!</f>
        <v>#REF!</v>
      </c>
    </row>
    <row r="126" spans="1:31" ht="27.75" customHeight="1" x14ac:dyDescent="0.2">
      <c r="A126" s="72" t="s">
        <v>192</v>
      </c>
      <c r="B126" s="72"/>
      <c r="C126" s="73"/>
      <c r="D126" s="111"/>
      <c r="E126" s="112"/>
      <c r="F126" s="112"/>
      <c r="G126" s="74"/>
      <c r="H126" s="74"/>
      <c r="I126" s="75"/>
      <c r="J126" s="210">
        <f t="shared" si="12"/>
        <v>0</v>
      </c>
      <c r="K126" s="196">
        <f t="shared" si="9"/>
        <v>0</v>
      </c>
      <c r="L126" s="75"/>
      <c r="M126" s="197">
        <f t="shared" si="10"/>
        <v>0</v>
      </c>
      <c r="N126" s="197">
        <f t="shared" si="11"/>
        <v>0</v>
      </c>
      <c r="O126" s="198">
        <f t="shared" si="13"/>
        <v>0</v>
      </c>
      <c r="P126" s="73"/>
      <c r="Q126" s="29"/>
      <c r="AE126" s="7" t="e">
        <f>'Tabla III. Resultados Trabajo'!#REF!</f>
        <v>#REF!</v>
      </c>
    </row>
    <row r="127" spans="1:31" ht="27.75" customHeight="1" x14ac:dyDescent="0.2">
      <c r="A127" s="72" t="s">
        <v>193</v>
      </c>
      <c r="B127" s="72"/>
      <c r="C127" s="73"/>
      <c r="D127" s="111"/>
      <c r="E127" s="112"/>
      <c r="F127" s="112"/>
      <c r="G127" s="74"/>
      <c r="H127" s="74"/>
      <c r="I127" s="75"/>
      <c r="J127" s="210">
        <f t="shared" si="12"/>
        <v>0</v>
      </c>
      <c r="K127" s="196">
        <f t="shared" si="9"/>
        <v>0</v>
      </c>
      <c r="L127" s="75"/>
      <c r="M127" s="197">
        <f t="shared" si="10"/>
        <v>0</v>
      </c>
      <c r="N127" s="197">
        <f t="shared" si="11"/>
        <v>0</v>
      </c>
      <c r="O127" s="198">
        <f t="shared" si="13"/>
        <v>0</v>
      </c>
      <c r="P127" s="73"/>
      <c r="Q127" s="29"/>
      <c r="AE127" s="7" t="e">
        <f>'Tabla III. Resultados Trabajo'!#REF!</f>
        <v>#REF!</v>
      </c>
    </row>
    <row r="128" spans="1:31" ht="27.75" customHeight="1" x14ac:dyDescent="0.2">
      <c r="A128" s="72" t="s">
        <v>194</v>
      </c>
      <c r="B128" s="72"/>
      <c r="C128" s="73"/>
      <c r="D128" s="111"/>
      <c r="E128" s="112"/>
      <c r="F128" s="112"/>
      <c r="G128" s="74"/>
      <c r="H128" s="74"/>
      <c r="I128" s="75"/>
      <c r="J128" s="210">
        <f t="shared" si="12"/>
        <v>0</v>
      </c>
      <c r="K128" s="196">
        <f t="shared" si="9"/>
        <v>0</v>
      </c>
      <c r="L128" s="75"/>
      <c r="M128" s="197">
        <f t="shared" si="10"/>
        <v>0</v>
      </c>
      <c r="N128" s="197">
        <f t="shared" si="11"/>
        <v>0</v>
      </c>
      <c r="O128" s="198">
        <f t="shared" si="13"/>
        <v>0</v>
      </c>
      <c r="P128" s="73"/>
      <c r="Q128" s="29"/>
      <c r="AE128" s="7" t="e">
        <f>'Tabla III. Resultados Trabajo'!#REF!</f>
        <v>#REF!</v>
      </c>
    </row>
    <row r="129" spans="1:31" ht="27.75" customHeight="1" x14ac:dyDescent="0.2">
      <c r="A129" s="72" t="s">
        <v>195</v>
      </c>
      <c r="B129" s="72"/>
      <c r="C129" s="73"/>
      <c r="D129" s="111"/>
      <c r="E129" s="112"/>
      <c r="F129" s="112"/>
      <c r="G129" s="74"/>
      <c r="H129" s="74"/>
      <c r="I129" s="75"/>
      <c r="J129" s="210">
        <f t="shared" si="12"/>
        <v>0</v>
      </c>
      <c r="K129" s="196">
        <f t="shared" si="9"/>
        <v>0</v>
      </c>
      <c r="L129" s="75"/>
      <c r="M129" s="197">
        <f t="shared" si="10"/>
        <v>0</v>
      </c>
      <c r="N129" s="197">
        <f t="shared" si="11"/>
        <v>0</v>
      </c>
      <c r="O129" s="198">
        <f t="shared" si="13"/>
        <v>0</v>
      </c>
      <c r="P129" s="73"/>
      <c r="Q129" s="29"/>
      <c r="AE129" s="7" t="e">
        <f>'Tabla III. Resultados Trabajo'!#REF!</f>
        <v>#REF!</v>
      </c>
    </row>
    <row r="130" spans="1:31" ht="27.75" customHeight="1" x14ac:dyDescent="0.2">
      <c r="A130" s="72" t="s">
        <v>196</v>
      </c>
      <c r="B130" s="72"/>
      <c r="C130" s="73"/>
      <c r="D130" s="111"/>
      <c r="E130" s="112"/>
      <c r="F130" s="112"/>
      <c r="G130" s="74"/>
      <c r="H130" s="74"/>
      <c r="I130" s="75"/>
      <c r="J130" s="210">
        <f t="shared" si="12"/>
        <v>0</v>
      </c>
      <c r="K130" s="196">
        <f t="shared" si="9"/>
        <v>0</v>
      </c>
      <c r="L130" s="75"/>
      <c r="M130" s="197">
        <f t="shared" si="10"/>
        <v>0</v>
      </c>
      <c r="N130" s="197">
        <f t="shared" si="11"/>
        <v>0</v>
      </c>
      <c r="O130" s="198">
        <f t="shared" si="13"/>
        <v>0</v>
      </c>
      <c r="P130" s="73"/>
      <c r="Q130" s="29"/>
      <c r="AE130" s="7" t="e">
        <f>'Tabla III. Resultados Trabajo'!#REF!</f>
        <v>#REF!</v>
      </c>
    </row>
    <row r="131" spans="1:31" ht="27.75" customHeight="1" x14ac:dyDescent="0.2">
      <c r="A131" s="72" t="s">
        <v>197</v>
      </c>
      <c r="B131" s="72"/>
      <c r="C131" s="73"/>
      <c r="D131" s="111"/>
      <c r="E131" s="112"/>
      <c r="F131" s="112"/>
      <c r="G131" s="74"/>
      <c r="H131" s="74"/>
      <c r="I131" s="75"/>
      <c r="J131" s="210">
        <f t="shared" si="12"/>
        <v>0</v>
      </c>
      <c r="K131" s="196">
        <f t="shared" si="9"/>
        <v>0</v>
      </c>
      <c r="L131" s="75"/>
      <c r="M131" s="197">
        <f t="shared" si="10"/>
        <v>0</v>
      </c>
      <c r="N131" s="197">
        <f t="shared" si="11"/>
        <v>0</v>
      </c>
      <c r="O131" s="198">
        <f t="shared" si="13"/>
        <v>0</v>
      </c>
      <c r="P131" s="73"/>
      <c r="Q131" s="29"/>
      <c r="AE131" s="7" t="e">
        <f>'Tabla III. Resultados Trabajo'!#REF!</f>
        <v>#REF!</v>
      </c>
    </row>
    <row r="132" spans="1:31" ht="27.75" customHeight="1" x14ac:dyDescent="0.2">
      <c r="A132" s="72" t="s">
        <v>198</v>
      </c>
      <c r="B132" s="72"/>
      <c r="C132" s="73"/>
      <c r="D132" s="111"/>
      <c r="E132" s="112"/>
      <c r="F132" s="112"/>
      <c r="G132" s="74"/>
      <c r="H132" s="74"/>
      <c r="I132" s="75"/>
      <c r="J132" s="210">
        <f t="shared" si="12"/>
        <v>0</v>
      </c>
      <c r="K132" s="196">
        <f t="shared" si="9"/>
        <v>0</v>
      </c>
      <c r="L132" s="75"/>
      <c r="M132" s="197">
        <f t="shared" si="10"/>
        <v>0</v>
      </c>
      <c r="N132" s="197">
        <f t="shared" si="11"/>
        <v>0</v>
      </c>
      <c r="O132" s="198">
        <f t="shared" si="13"/>
        <v>0</v>
      </c>
      <c r="P132" s="73"/>
      <c r="Q132" s="29"/>
      <c r="AE132" s="7" t="e">
        <f>'Tabla III. Resultados Trabajo'!#REF!</f>
        <v>#REF!</v>
      </c>
    </row>
    <row r="133" spans="1:31" ht="27.75" customHeight="1" x14ac:dyDescent="0.2">
      <c r="A133" s="72" t="s">
        <v>199</v>
      </c>
      <c r="B133" s="72"/>
      <c r="C133" s="73"/>
      <c r="D133" s="111"/>
      <c r="E133" s="112"/>
      <c r="F133" s="112"/>
      <c r="G133" s="74"/>
      <c r="H133" s="74"/>
      <c r="I133" s="75"/>
      <c r="J133" s="210">
        <f t="shared" si="12"/>
        <v>0</v>
      </c>
      <c r="K133" s="196">
        <f t="shared" si="9"/>
        <v>0</v>
      </c>
      <c r="L133" s="75"/>
      <c r="M133" s="197">
        <f t="shared" si="10"/>
        <v>0</v>
      </c>
      <c r="N133" s="197">
        <f t="shared" si="11"/>
        <v>0</v>
      </c>
      <c r="O133" s="198">
        <f t="shared" si="13"/>
        <v>0</v>
      </c>
      <c r="P133" s="73"/>
      <c r="Q133" s="29"/>
      <c r="AE133" s="7" t="e">
        <f>'Tabla III. Resultados Trabajo'!#REF!</f>
        <v>#REF!</v>
      </c>
    </row>
    <row r="134" spans="1:31" ht="27.75" customHeight="1" x14ac:dyDescent="0.2">
      <c r="A134" s="72" t="s">
        <v>200</v>
      </c>
      <c r="B134" s="72"/>
      <c r="C134" s="73"/>
      <c r="D134" s="111"/>
      <c r="E134" s="112"/>
      <c r="F134" s="112"/>
      <c r="G134" s="74"/>
      <c r="H134" s="74"/>
      <c r="I134" s="75"/>
      <c r="J134" s="210">
        <f t="shared" si="12"/>
        <v>0</v>
      </c>
      <c r="K134" s="196">
        <f t="shared" si="9"/>
        <v>0</v>
      </c>
      <c r="L134" s="75"/>
      <c r="M134" s="197">
        <f t="shared" si="10"/>
        <v>0</v>
      </c>
      <c r="N134" s="197">
        <f t="shared" si="11"/>
        <v>0</v>
      </c>
      <c r="O134" s="198">
        <f t="shared" si="13"/>
        <v>0</v>
      </c>
      <c r="P134" s="73"/>
      <c r="Q134" s="29"/>
      <c r="AE134" s="7" t="e">
        <f>'Tabla III. Resultados Trabajo'!#REF!</f>
        <v>#REF!</v>
      </c>
    </row>
    <row r="135" spans="1:31" ht="27.75" customHeight="1" x14ac:dyDescent="0.2">
      <c r="A135" s="72" t="s">
        <v>201</v>
      </c>
      <c r="B135" s="72"/>
      <c r="C135" s="73"/>
      <c r="D135" s="111"/>
      <c r="E135" s="112"/>
      <c r="F135" s="112"/>
      <c r="G135" s="74"/>
      <c r="H135" s="74"/>
      <c r="I135" s="75"/>
      <c r="J135" s="210">
        <f t="shared" si="12"/>
        <v>0</v>
      </c>
      <c r="K135" s="196">
        <f t="shared" si="9"/>
        <v>0</v>
      </c>
      <c r="L135" s="75"/>
      <c r="M135" s="197">
        <f t="shared" si="10"/>
        <v>0</v>
      </c>
      <c r="N135" s="197">
        <f t="shared" si="11"/>
        <v>0</v>
      </c>
      <c r="O135" s="198">
        <f t="shared" si="13"/>
        <v>0</v>
      </c>
      <c r="P135" s="73"/>
      <c r="Q135" s="29"/>
      <c r="AE135" s="7" t="e">
        <f>'Tabla III. Resultados Trabajo'!#REF!</f>
        <v>#REF!</v>
      </c>
    </row>
    <row r="136" spans="1:31" ht="27.75" customHeight="1" x14ac:dyDescent="0.2">
      <c r="A136" s="72" t="s">
        <v>202</v>
      </c>
      <c r="B136" s="72"/>
      <c r="C136" s="73"/>
      <c r="D136" s="111"/>
      <c r="E136" s="112"/>
      <c r="F136" s="112"/>
      <c r="G136" s="74"/>
      <c r="H136" s="74"/>
      <c r="I136" s="75"/>
      <c r="J136" s="210">
        <f t="shared" si="12"/>
        <v>0</v>
      </c>
      <c r="K136" s="196">
        <f t="shared" si="9"/>
        <v>0</v>
      </c>
      <c r="L136" s="75"/>
      <c r="M136" s="197">
        <f t="shared" si="10"/>
        <v>0</v>
      </c>
      <c r="N136" s="197">
        <f t="shared" si="11"/>
        <v>0</v>
      </c>
      <c r="O136" s="198">
        <f t="shared" si="13"/>
        <v>0</v>
      </c>
      <c r="P136" s="73"/>
      <c r="Q136" s="29"/>
      <c r="AE136" s="7" t="e">
        <f>'Tabla III. Resultados Trabajo'!#REF!</f>
        <v>#REF!</v>
      </c>
    </row>
    <row r="137" spans="1:31" ht="27.75" customHeight="1" x14ac:dyDescent="0.2">
      <c r="A137" s="72" t="s">
        <v>203</v>
      </c>
      <c r="B137" s="72"/>
      <c r="C137" s="73"/>
      <c r="D137" s="111"/>
      <c r="E137" s="112"/>
      <c r="F137" s="112"/>
      <c r="G137" s="74"/>
      <c r="H137" s="74"/>
      <c r="I137" s="75"/>
      <c r="J137" s="210">
        <f t="shared" si="12"/>
        <v>0</v>
      </c>
      <c r="K137" s="196">
        <f t="shared" si="9"/>
        <v>0</v>
      </c>
      <c r="L137" s="75"/>
      <c r="M137" s="197">
        <f t="shared" si="10"/>
        <v>0</v>
      </c>
      <c r="N137" s="197">
        <f t="shared" si="11"/>
        <v>0</v>
      </c>
      <c r="O137" s="198">
        <f t="shared" si="13"/>
        <v>0</v>
      </c>
      <c r="P137" s="73"/>
      <c r="Q137" s="29"/>
      <c r="AE137" s="7" t="e">
        <f>'Tabla III. Resultados Trabajo'!#REF!</f>
        <v>#REF!</v>
      </c>
    </row>
    <row r="138" spans="1:31" ht="27.75" customHeight="1" x14ac:dyDescent="0.2">
      <c r="A138" s="72" t="s">
        <v>204</v>
      </c>
      <c r="B138" s="72"/>
      <c r="C138" s="73"/>
      <c r="D138" s="111"/>
      <c r="E138" s="112"/>
      <c r="F138" s="112"/>
      <c r="G138" s="74"/>
      <c r="H138" s="74"/>
      <c r="I138" s="75"/>
      <c r="J138" s="210">
        <f t="shared" si="12"/>
        <v>0</v>
      </c>
      <c r="K138" s="196">
        <f t="shared" si="9"/>
        <v>0</v>
      </c>
      <c r="L138" s="75"/>
      <c r="M138" s="197">
        <f t="shared" si="10"/>
        <v>0</v>
      </c>
      <c r="N138" s="197">
        <f t="shared" si="11"/>
        <v>0</v>
      </c>
      <c r="O138" s="198">
        <f t="shared" si="13"/>
        <v>0</v>
      </c>
      <c r="P138" s="73"/>
      <c r="Q138" s="29"/>
      <c r="AE138" s="7" t="e">
        <f>'Tabla III. Resultados Trabajo'!#REF!</f>
        <v>#REF!</v>
      </c>
    </row>
    <row r="139" spans="1:31" ht="27.75" customHeight="1" x14ac:dyDescent="0.2">
      <c r="A139" s="72" t="s">
        <v>205</v>
      </c>
      <c r="B139" s="72"/>
      <c r="C139" s="73"/>
      <c r="D139" s="111"/>
      <c r="E139" s="112"/>
      <c r="F139" s="112"/>
      <c r="G139" s="74"/>
      <c r="H139" s="74"/>
      <c r="I139" s="75"/>
      <c r="J139" s="210">
        <f t="shared" si="12"/>
        <v>0</v>
      </c>
      <c r="K139" s="196">
        <f t="shared" si="9"/>
        <v>0</v>
      </c>
      <c r="L139" s="75"/>
      <c r="M139" s="197">
        <f t="shared" si="10"/>
        <v>0</v>
      </c>
      <c r="N139" s="197">
        <f t="shared" si="11"/>
        <v>0</v>
      </c>
      <c r="O139" s="198">
        <f t="shared" si="13"/>
        <v>0</v>
      </c>
      <c r="P139" s="73"/>
      <c r="Q139" s="29"/>
      <c r="AE139" s="7" t="e">
        <f>'Tabla III. Resultados Trabajo'!#REF!</f>
        <v>#REF!</v>
      </c>
    </row>
    <row r="140" spans="1:31" ht="27.75" customHeight="1" x14ac:dyDescent="0.2">
      <c r="A140" s="72" t="s">
        <v>206</v>
      </c>
      <c r="B140" s="72"/>
      <c r="C140" s="73"/>
      <c r="D140" s="111"/>
      <c r="E140" s="112"/>
      <c r="F140" s="112"/>
      <c r="G140" s="74"/>
      <c r="H140" s="74"/>
      <c r="I140" s="75"/>
      <c r="J140" s="210">
        <f t="shared" si="12"/>
        <v>0</v>
      </c>
      <c r="K140" s="196">
        <f t="shared" si="9"/>
        <v>0</v>
      </c>
      <c r="L140" s="75"/>
      <c r="M140" s="197">
        <f t="shared" si="10"/>
        <v>0</v>
      </c>
      <c r="N140" s="197">
        <f t="shared" si="11"/>
        <v>0</v>
      </c>
      <c r="O140" s="198">
        <f t="shared" si="13"/>
        <v>0</v>
      </c>
      <c r="P140" s="73"/>
      <c r="Q140" s="29"/>
      <c r="AE140" s="7" t="e">
        <f>'Tabla III. Resultados Trabajo'!#REF!</f>
        <v>#REF!</v>
      </c>
    </row>
    <row r="141" spans="1:31" ht="27.75" customHeight="1" x14ac:dyDescent="0.2">
      <c r="A141" s="72" t="s">
        <v>207</v>
      </c>
      <c r="B141" s="72"/>
      <c r="C141" s="73"/>
      <c r="D141" s="111"/>
      <c r="E141" s="112"/>
      <c r="F141" s="112"/>
      <c r="G141" s="74"/>
      <c r="H141" s="74"/>
      <c r="I141" s="75"/>
      <c r="J141" s="210">
        <f t="shared" si="12"/>
        <v>0</v>
      </c>
      <c r="K141" s="196">
        <f t="shared" si="9"/>
        <v>0</v>
      </c>
      <c r="L141" s="75"/>
      <c r="M141" s="197">
        <f t="shared" si="10"/>
        <v>0</v>
      </c>
      <c r="N141" s="197">
        <f t="shared" si="11"/>
        <v>0</v>
      </c>
      <c r="O141" s="198">
        <f t="shared" si="13"/>
        <v>0</v>
      </c>
      <c r="P141" s="73"/>
      <c r="Q141" s="29"/>
      <c r="AE141" s="7" t="e">
        <f>'Tabla III. Resultados Trabajo'!#REF!</f>
        <v>#REF!</v>
      </c>
    </row>
    <row r="142" spans="1:31" ht="27.75" customHeight="1" x14ac:dyDescent="0.2">
      <c r="A142" s="72" t="s">
        <v>208</v>
      </c>
      <c r="B142" s="72"/>
      <c r="C142" s="73"/>
      <c r="D142" s="111"/>
      <c r="E142" s="112"/>
      <c r="F142" s="112"/>
      <c r="G142" s="74"/>
      <c r="H142" s="74"/>
      <c r="I142" s="75"/>
      <c r="J142" s="210">
        <f t="shared" si="12"/>
        <v>0</v>
      </c>
      <c r="K142" s="196">
        <f t="shared" ref="K142:K205" si="14">F142+J142</f>
        <v>0</v>
      </c>
      <c r="L142" s="75"/>
      <c r="M142" s="197">
        <f t="shared" ref="M142:M205" si="15">F142*L142</f>
        <v>0</v>
      </c>
      <c r="N142" s="197">
        <f t="shared" si="11"/>
        <v>0</v>
      </c>
      <c r="O142" s="198">
        <f t="shared" si="13"/>
        <v>0</v>
      </c>
      <c r="P142" s="73"/>
      <c r="Q142" s="29"/>
      <c r="AE142" s="7" t="e">
        <f>'Tabla III. Resultados Trabajo'!#REF!</f>
        <v>#REF!</v>
      </c>
    </row>
    <row r="143" spans="1:31" ht="27.75" customHeight="1" x14ac:dyDescent="0.2">
      <c r="A143" s="72" t="s">
        <v>209</v>
      </c>
      <c r="B143" s="72"/>
      <c r="C143" s="73"/>
      <c r="D143" s="111"/>
      <c r="E143" s="112"/>
      <c r="F143" s="112"/>
      <c r="G143" s="74"/>
      <c r="H143" s="74"/>
      <c r="I143" s="75"/>
      <c r="J143" s="210">
        <f t="shared" si="12"/>
        <v>0</v>
      </c>
      <c r="K143" s="196">
        <f t="shared" si="14"/>
        <v>0</v>
      </c>
      <c r="L143" s="75"/>
      <c r="M143" s="197">
        <f t="shared" si="15"/>
        <v>0</v>
      </c>
      <c r="N143" s="197">
        <f t="shared" ref="N143:N206" si="16">J143*L143</f>
        <v>0</v>
      </c>
      <c r="O143" s="198">
        <f t="shared" si="13"/>
        <v>0</v>
      </c>
      <c r="P143" s="73"/>
      <c r="Q143" s="29"/>
      <c r="AE143" s="7" t="e">
        <f>'Tabla III. Resultados Trabajo'!#REF!</f>
        <v>#REF!</v>
      </c>
    </row>
    <row r="144" spans="1:31" ht="27.75" customHeight="1" x14ac:dyDescent="0.2">
      <c r="A144" s="72" t="s">
        <v>210</v>
      </c>
      <c r="B144" s="72"/>
      <c r="C144" s="73"/>
      <c r="D144" s="111"/>
      <c r="E144" s="112"/>
      <c r="F144" s="112"/>
      <c r="G144" s="74"/>
      <c r="H144" s="74"/>
      <c r="I144" s="75"/>
      <c r="J144" s="210">
        <f t="shared" si="12"/>
        <v>0</v>
      </c>
      <c r="K144" s="196">
        <f t="shared" si="14"/>
        <v>0</v>
      </c>
      <c r="L144" s="75"/>
      <c r="M144" s="197">
        <f t="shared" si="15"/>
        <v>0</v>
      </c>
      <c r="N144" s="197">
        <f t="shared" si="16"/>
        <v>0</v>
      </c>
      <c r="O144" s="198">
        <f t="shared" si="13"/>
        <v>0</v>
      </c>
      <c r="P144" s="73"/>
      <c r="Q144" s="29"/>
      <c r="AE144" s="7" t="e">
        <f>'Tabla III. Resultados Trabajo'!#REF!</f>
        <v>#REF!</v>
      </c>
    </row>
    <row r="145" spans="1:31" ht="27.75" customHeight="1" x14ac:dyDescent="0.2">
      <c r="A145" s="72" t="s">
        <v>211</v>
      </c>
      <c r="B145" s="72"/>
      <c r="C145" s="73"/>
      <c r="D145" s="111"/>
      <c r="E145" s="112"/>
      <c r="F145" s="112"/>
      <c r="G145" s="74"/>
      <c r="H145" s="74"/>
      <c r="I145" s="75"/>
      <c r="J145" s="210">
        <f t="shared" si="12"/>
        <v>0</v>
      </c>
      <c r="K145" s="196">
        <f t="shared" si="14"/>
        <v>0</v>
      </c>
      <c r="L145" s="75"/>
      <c r="M145" s="197">
        <f t="shared" si="15"/>
        <v>0</v>
      </c>
      <c r="N145" s="197">
        <f t="shared" si="16"/>
        <v>0</v>
      </c>
      <c r="O145" s="198">
        <f t="shared" si="13"/>
        <v>0</v>
      </c>
      <c r="P145" s="73"/>
      <c r="Q145" s="29"/>
      <c r="AE145" s="7" t="e">
        <f>'Tabla III. Resultados Trabajo'!#REF!</f>
        <v>#REF!</v>
      </c>
    </row>
    <row r="146" spans="1:31" ht="27.75" customHeight="1" x14ac:dyDescent="0.2">
      <c r="A146" s="72" t="s">
        <v>212</v>
      </c>
      <c r="B146" s="72"/>
      <c r="C146" s="73"/>
      <c r="D146" s="111"/>
      <c r="E146" s="112"/>
      <c r="F146" s="112"/>
      <c r="G146" s="74"/>
      <c r="H146" s="74"/>
      <c r="I146" s="75"/>
      <c r="J146" s="210">
        <f t="shared" si="12"/>
        <v>0</v>
      </c>
      <c r="K146" s="196">
        <f t="shared" si="14"/>
        <v>0</v>
      </c>
      <c r="L146" s="75"/>
      <c r="M146" s="197">
        <f t="shared" si="15"/>
        <v>0</v>
      </c>
      <c r="N146" s="197">
        <f t="shared" si="16"/>
        <v>0</v>
      </c>
      <c r="O146" s="198">
        <f t="shared" si="13"/>
        <v>0</v>
      </c>
      <c r="P146" s="73"/>
      <c r="Q146" s="29"/>
      <c r="AE146" s="7" t="e">
        <f>'Tabla III. Resultados Trabajo'!#REF!</f>
        <v>#REF!</v>
      </c>
    </row>
    <row r="147" spans="1:31" ht="27.75" customHeight="1" x14ac:dyDescent="0.2">
      <c r="A147" s="72" t="s">
        <v>213</v>
      </c>
      <c r="B147" s="72"/>
      <c r="C147" s="73"/>
      <c r="D147" s="111"/>
      <c r="E147" s="112"/>
      <c r="F147" s="112"/>
      <c r="G147" s="74"/>
      <c r="H147" s="74"/>
      <c r="I147" s="75"/>
      <c r="J147" s="210">
        <f t="shared" si="12"/>
        <v>0</v>
      </c>
      <c r="K147" s="196">
        <f t="shared" si="14"/>
        <v>0</v>
      </c>
      <c r="L147" s="75"/>
      <c r="M147" s="197">
        <f t="shared" si="15"/>
        <v>0</v>
      </c>
      <c r="N147" s="197">
        <f t="shared" si="16"/>
        <v>0</v>
      </c>
      <c r="O147" s="198">
        <f t="shared" si="13"/>
        <v>0</v>
      </c>
      <c r="P147" s="73"/>
      <c r="Q147" s="29"/>
      <c r="AE147" s="7" t="e">
        <f>'Tabla III. Resultados Trabajo'!#REF!</f>
        <v>#REF!</v>
      </c>
    </row>
    <row r="148" spans="1:31" ht="27.75" customHeight="1" x14ac:dyDescent="0.2">
      <c r="A148" s="72" t="s">
        <v>214</v>
      </c>
      <c r="B148" s="72"/>
      <c r="C148" s="73"/>
      <c r="D148" s="111"/>
      <c r="E148" s="112"/>
      <c r="F148" s="112"/>
      <c r="G148" s="74"/>
      <c r="H148" s="74"/>
      <c r="I148" s="75"/>
      <c r="J148" s="210">
        <f t="shared" si="12"/>
        <v>0</v>
      </c>
      <c r="K148" s="196">
        <f t="shared" si="14"/>
        <v>0</v>
      </c>
      <c r="L148" s="75"/>
      <c r="M148" s="197">
        <f t="shared" si="15"/>
        <v>0</v>
      </c>
      <c r="N148" s="197">
        <f t="shared" si="16"/>
        <v>0</v>
      </c>
      <c r="O148" s="198">
        <f t="shared" si="13"/>
        <v>0</v>
      </c>
      <c r="P148" s="73"/>
      <c r="Q148" s="29"/>
      <c r="AE148" s="7" t="e">
        <f>'Tabla III. Resultados Trabajo'!#REF!</f>
        <v>#REF!</v>
      </c>
    </row>
    <row r="149" spans="1:31" ht="27.75" customHeight="1" x14ac:dyDescent="0.2">
      <c r="A149" s="72" t="s">
        <v>215</v>
      </c>
      <c r="B149" s="72"/>
      <c r="C149" s="73"/>
      <c r="D149" s="111"/>
      <c r="E149" s="112"/>
      <c r="F149" s="112"/>
      <c r="G149" s="74"/>
      <c r="H149" s="74"/>
      <c r="I149" s="75"/>
      <c r="J149" s="210">
        <f t="shared" si="12"/>
        <v>0</v>
      </c>
      <c r="K149" s="196">
        <f t="shared" si="14"/>
        <v>0</v>
      </c>
      <c r="L149" s="75"/>
      <c r="M149" s="197">
        <f t="shared" si="15"/>
        <v>0</v>
      </c>
      <c r="N149" s="197">
        <f t="shared" si="16"/>
        <v>0</v>
      </c>
      <c r="O149" s="198">
        <f t="shared" si="13"/>
        <v>0</v>
      </c>
      <c r="P149" s="73"/>
      <c r="Q149" s="29"/>
      <c r="AE149" s="7" t="e">
        <f>'Tabla III. Resultados Trabajo'!#REF!</f>
        <v>#REF!</v>
      </c>
    </row>
    <row r="150" spans="1:31" ht="27.75" customHeight="1" x14ac:dyDescent="0.2">
      <c r="A150" s="72" t="s">
        <v>216</v>
      </c>
      <c r="B150" s="72"/>
      <c r="C150" s="73"/>
      <c r="D150" s="111"/>
      <c r="E150" s="112"/>
      <c r="F150" s="112"/>
      <c r="G150" s="74"/>
      <c r="H150" s="74"/>
      <c r="I150" s="75"/>
      <c r="J150" s="210">
        <f t="shared" si="12"/>
        <v>0</v>
      </c>
      <c r="K150" s="196">
        <f t="shared" si="14"/>
        <v>0</v>
      </c>
      <c r="L150" s="75"/>
      <c r="M150" s="197">
        <f t="shared" si="15"/>
        <v>0</v>
      </c>
      <c r="N150" s="197">
        <f t="shared" si="16"/>
        <v>0</v>
      </c>
      <c r="O150" s="198">
        <f t="shared" si="13"/>
        <v>0</v>
      </c>
      <c r="P150" s="73"/>
      <c r="Q150" s="29"/>
      <c r="AE150" s="7" t="e">
        <f>'Tabla III. Resultados Trabajo'!#REF!</f>
        <v>#REF!</v>
      </c>
    </row>
    <row r="151" spans="1:31" ht="27.75" customHeight="1" x14ac:dyDescent="0.2">
      <c r="A151" s="72" t="s">
        <v>217</v>
      </c>
      <c r="B151" s="72"/>
      <c r="C151" s="73"/>
      <c r="D151" s="111"/>
      <c r="E151" s="112"/>
      <c r="F151" s="112"/>
      <c r="G151" s="74"/>
      <c r="H151" s="74"/>
      <c r="I151" s="75"/>
      <c r="J151" s="210">
        <f t="shared" si="12"/>
        <v>0</v>
      </c>
      <c r="K151" s="196">
        <f t="shared" si="14"/>
        <v>0</v>
      </c>
      <c r="L151" s="75"/>
      <c r="M151" s="197">
        <f t="shared" si="15"/>
        <v>0</v>
      </c>
      <c r="N151" s="197">
        <f t="shared" si="16"/>
        <v>0</v>
      </c>
      <c r="O151" s="198">
        <f t="shared" si="13"/>
        <v>0</v>
      </c>
      <c r="P151" s="73"/>
      <c r="Q151" s="29"/>
      <c r="AE151" s="7" t="e">
        <f>'Tabla III. Resultados Trabajo'!#REF!</f>
        <v>#REF!</v>
      </c>
    </row>
    <row r="152" spans="1:31" ht="27.75" customHeight="1" x14ac:dyDescent="0.2">
      <c r="A152" s="72" t="s">
        <v>218</v>
      </c>
      <c r="B152" s="72"/>
      <c r="C152" s="73"/>
      <c r="D152" s="111"/>
      <c r="E152" s="112"/>
      <c r="F152" s="112"/>
      <c r="G152" s="74"/>
      <c r="H152" s="74"/>
      <c r="I152" s="75"/>
      <c r="J152" s="210">
        <f t="shared" si="12"/>
        <v>0</v>
      </c>
      <c r="K152" s="196">
        <f t="shared" si="14"/>
        <v>0</v>
      </c>
      <c r="L152" s="75"/>
      <c r="M152" s="197">
        <f t="shared" si="15"/>
        <v>0</v>
      </c>
      <c r="N152" s="197">
        <f t="shared" si="16"/>
        <v>0</v>
      </c>
      <c r="O152" s="198">
        <f t="shared" si="13"/>
        <v>0</v>
      </c>
      <c r="P152" s="73"/>
      <c r="Q152" s="29"/>
      <c r="AE152" s="7" t="e">
        <f>'Tabla III. Resultados Trabajo'!#REF!</f>
        <v>#REF!</v>
      </c>
    </row>
    <row r="153" spans="1:31" ht="27.75" customHeight="1" x14ac:dyDescent="0.2">
      <c r="A153" s="72" t="s">
        <v>219</v>
      </c>
      <c r="B153" s="72"/>
      <c r="C153" s="73"/>
      <c r="D153" s="111"/>
      <c r="E153" s="112"/>
      <c r="F153" s="112"/>
      <c r="G153" s="74"/>
      <c r="H153" s="74"/>
      <c r="I153" s="75"/>
      <c r="J153" s="210">
        <f t="shared" si="12"/>
        <v>0</v>
      </c>
      <c r="K153" s="196">
        <f t="shared" si="14"/>
        <v>0</v>
      </c>
      <c r="L153" s="75"/>
      <c r="M153" s="197">
        <f t="shared" si="15"/>
        <v>0</v>
      </c>
      <c r="N153" s="197">
        <f t="shared" si="16"/>
        <v>0</v>
      </c>
      <c r="O153" s="198">
        <f t="shared" si="13"/>
        <v>0</v>
      </c>
      <c r="P153" s="73"/>
      <c r="Q153" s="29"/>
      <c r="AE153" s="7" t="e">
        <f>'Tabla III. Resultados Trabajo'!#REF!</f>
        <v>#REF!</v>
      </c>
    </row>
    <row r="154" spans="1:31" ht="27.75" customHeight="1" x14ac:dyDescent="0.2">
      <c r="A154" s="72" t="s">
        <v>220</v>
      </c>
      <c r="B154" s="72"/>
      <c r="C154" s="73"/>
      <c r="D154" s="111"/>
      <c r="E154" s="112"/>
      <c r="F154" s="112"/>
      <c r="G154" s="74"/>
      <c r="H154" s="74"/>
      <c r="I154" s="75"/>
      <c r="J154" s="210">
        <f t="shared" si="12"/>
        <v>0</v>
      </c>
      <c r="K154" s="196">
        <f t="shared" si="14"/>
        <v>0</v>
      </c>
      <c r="L154" s="75"/>
      <c r="M154" s="197">
        <f t="shared" si="15"/>
        <v>0</v>
      </c>
      <c r="N154" s="197">
        <f t="shared" si="16"/>
        <v>0</v>
      </c>
      <c r="O154" s="198">
        <f t="shared" si="13"/>
        <v>0</v>
      </c>
      <c r="P154" s="73"/>
      <c r="Q154" s="29"/>
      <c r="AE154" s="7" t="e">
        <f>'Tabla III. Resultados Trabajo'!#REF!</f>
        <v>#REF!</v>
      </c>
    </row>
    <row r="155" spans="1:31" ht="27.75" customHeight="1" x14ac:dyDescent="0.2">
      <c r="A155" s="72" t="s">
        <v>221</v>
      </c>
      <c r="B155" s="72"/>
      <c r="C155" s="73"/>
      <c r="D155" s="111"/>
      <c r="E155" s="112"/>
      <c r="F155" s="112"/>
      <c r="G155" s="74"/>
      <c r="H155" s="74"/>
      <c r="I155" s="75"/>
      <c r="J155" s="210">
        <f t="shared" si="12"/>
        <v>0</v>
      </c>
      <c r="K155" s="196">
        <f t="shared" si="14"/>
        <v>0</v>
      </c>
      <c r="L155" s="75"/>
      <c r="M155" s="197">
        <f t="shared" si="15"/>
        <v>0</v>
      </c>
      <c r="N155" s="197">
        <f t="shared" si="16"/>
        <v>0</v>
      </c>
      <c r="O155" s="198">
        <f t="shared" si="13"/>
        <v>0</v>
      </c>
      <c r="P155" s="73"/>
      <c r="Q155" s="29"/>
      <c r="AE155" s="7" t="e">
        <f>'Tabla III. Resultados Trabajo'!#REF!</f>
        <v>#REF!</v>
      </c>
    </row>
    <row r="156" spans="1:31" ht="27.75" customHeight="1" x14ac:dyDescent="0.2">
      <c r="A156" s="72" t="s">
        <v>222</v>
      </c>
      <c r="B156" s="72"/>
      <c r="C156" s="73"/>
      <c r="D156" s="111"/>
      <c r="E156" s="112"/>
      <c r="F156" s="112"/>
      <c r="G156" s="74"/>
      <c r="H156" s="74"/>
      <c r="I156" s="75"/>
      <c r="J156" s="210">
        <f t="shared" si="12"/>
        <v>0</v>
      </c>
      <c r="K156" s="196">
        <f t="shared" si="14"/>
        <v>0</v>
      </c>
      <c r="L156" s="75"/>
      <c r="M156" s="197">
        <f t="shared" si="15"/>
        <v>0</v>
      </c>
      <c r="N156" s="197">
        <f t="shared" si="16"/>
        <v>0</v>
      </c>
      <c r="O156" s="198">
        <f t="shared" si="13"/>
        <v>0</v>
      </c>
      <c r="P156" s="73"/>
      <c r="Q156" s="29"/>
      <c r="AE156" s="7" t="e">
        <f>'Tabla III. Resultados Trabajo'!#REF!</f>
        <v>#REF!</v>
      </c>
    </row>
    <row r="157" spans="1:31" ht="27.75" customHeight="1" x14ac:dyDescent="0.2">
      <c r="A157" s="72" t="s">
        <v>223</v>
      </c>
      <c r="B157" s="72"/>
      <c r="C157" s="73"/>
      <c r="D157" s="111"/>
      <c r="E157" s="112"/>
      <c r="F157" s="112"/>
      <c r="G157" s="74"/>
      <c r="H157" s="74"/>
      <c r="I157" s="75"/>
      <c r="J157" s="210">
        <f t="shared" si="12"/>
        <v>0</v>
      </c>
      <c r="K157" s="196">
        <f t="shared" si="14"/>
        <v>0</v>
      </c>
      <c r="L157" s="75"/>
      <c r="M157" s="197">
        <f t="shared" si="15"/>
        <v>0</v>
      </c>
      <c r="N157" s="197">
        <f t="shared" si="16"/>
        <v>0</v>
      </c>
      <c r="O157" s="198">
        <f t="shared" si="13"/>
        <v>0</v>
      </c>
      <c r="P157" s="73"/>
      <c r="Q157" s="29"/>
      <c r="AE157" s="7" t="e">
        <f>'Tabla III. Resultados Trabajo'!#REF!</f>
        <v>#REF!</v>
      </c>
    </row>
    <row r="158" spans="1:31" ht="27.75" customHeight="1" x14ac:dyDescent="0.2">
      <c r="A158" s="72" t="s">
        <v>224</v>
      </c>
      <c r="B158" s="72"/>
      <c r="C158" s="73"/>
      <c r="D158" s="111"/>
      <c r="E158" s="112"/>
      <c r="F158" s="112"/>
      <c r="G158" s="74"/>
      <c r="H158" s="74"/>
      <c r="I158" s="75"/>
      <c r="J158" s="210">
        <f t="shared" si="12"/>
        <v>0</v>
      </c>
      <c r="K158" s="196">
        <f t="shared" si="14"/>
        <v>0</v>
      </c>
      <c r="L158" s="75"/>
      <c r="M158" s="197">
        <f t="shared" si="15"/>
        <v>0</v>
      </c>
      <c r="N158" s="197">
        <f t="shared" si="16"/>
        <v>0</v>
      </c>
      <c r="O158" s="198">
        <f t="shared" si="13"/>
        <v>0</v>
      </c>
      <c r="P158" s="73"/>
      <c r="Q158" s="29"/>
      <c r="AE158" s="7" t="e">
        <f>'Tabla III. Resultados Trabajo'!#REF!</f>
        <v>#REF!</v>
      </c>
    </row>
    <row r="159" spans="1:31" ht="27.75" customHeight="1" x14ac:dyDescent="0.2">
      <c r="A159" s="72" t="s">
        <v>225</v>
      </c>
      <c r="B159" s="72"/>
      <c r="C159" s="73"/>
      <c r="D159" s="111"/>
      <c r="E159" s="112"/>
      <c r="F159" s="112"/>
      <c r="G159" s="74"/>
      <c r="H159" s="74"/>
      <c r="I159" s="75"/>
      <c r="J159" s="210">
        <f t="shared" si="12"/>
        <v>0</v>
      </c>
      <c r="K159" s="196">
        <f t="shared" si="14"/>
        <v>0</v>
      </c>
      <c r="L159" s="75"/>
      <c r="M159" s="197">
        <f t="shared" si="15"/>
        <v>0</v>
      </c>
      <c r="N159" s="197">
        <f t="shared" si="16"/>
        <v>0</v>
      </c>
      <c r="O159" s="198">
        <f t="shared" si="13"/>
        <v>0</v>
      </c>
      <c r="P159" s="73"/>
      <c r="Q159" s="29"/>
      <c r="AE159" s="7" t="e">
        <f>'Tabla III. Resultados Trabajo'!#REF!</f>
        <v>#REF!</v>
      </c>
    </row>
    <row r="160" spans="1:31" ht="27.75" customHeight="1" x14ac:dyDescent="0.2">
      <c r="A160" s="72" t="s">
        <v>226</v>
      </c>
      <c r="B160" s="72"/>
      <c r="C160" s="73"/>
      <c r="D160" s="111"/>
      <c r="E160" s="112"/>
      <c r="F160" s="112"/>
      <c r="G160" s="74"/>
      <c r="H160" s="74"/>
      <c r="I160" s="75"/>
      <c r="J160" s="210">
        <f t="shared" ref="J160:J223" si="17">H160*I160</f>
        <v>0</v>
      </c>
      <c r="K160" s="196">
        <f t="shared" si="14"/>
        <v>0</v>
      </c>
      <c r="L160" s="75"/>
      <c r="M160" s="197">
        <f t="shared" si="15"/>
        <v>0</v>
      </c>
      <c r="N160" s="197">
        <f t="shared" si="16"/>
        <v>0</v>
      </c>
      <c r="O160" s="198">
        <f t="shared" ref="O160:O223" si="18">K160*L160</f>
        <v>0</v>
      </c>
      <c r="P160" s="73"/>
      <c r="Q160" s="29"/>
      <c r="AE160" s="7" t="e">
        <f>'Tabla III. Resultados Trabajo'!#REF!</f>
        <v>#REF!</v>
      </c>
    </row>
    <row r="161" spans="1:31" ht="27.75" customHeight="1" x14ac:dyDescent="0.2">
      <c r="A161" s="72" t="s">
        <v>227</v>
      </c>
      <c r="B161" s="72"/>
      <c r="C161" s="73"/>
      <c r="D161" s="111"/>
      <c r="E161" s="112"/>
      <c r="F161" s="112"/>
      <c r="G161" s="74"/>
      <c r="H161" s="74"/>
      <c r="I161" s="75"/>
      <c r="J161" s="210">
        <f t="shared" si="17"/>
        <v>0</v>
      </c>
      <c r="K161" s="196">
        <f t="shared" si="14"/>
        <v>0</v>
      </c>
      <c r="L161" s="75"/>
      <c r="M161" s="197">
        <f t="shared" si="15"/>
        <v>0</v>
      </c>
      <c r="N161" s="197">
        <f t="shared" si="16"/>
        <v>0</v>
      </c>
      <c r="O161" s="198">
        <f t="shared" si="18"/>
        <v>0</v>
      </c>
      <c r="P161" s="73"/>
      <c r="Q161" s="29"/>
      <c r="AE161" s="7" t="e">
        <f>'Tabla III. Resultados Trabajo'!#REF!</f>
        <v>#REF!</v>
      </c>
    </row>
    <row r="162" spans="1:31" ht="27.75" customHeight="1" x14ac:dyDescent="0.2">
      <c r="A162" s="72" t="s">
        <v>228</v>
      </c>
      <c r="B162" s="72"/>
      <c r="C162" s="73"/>
      <c r="D162" s="111"/>
      <c r="E162" s="112"/>
      <c r="F162" s="112"/>
      <c r="G162" s="74"/>
      <c r="H162" s="74"/>
      <c r="I162" s="75"/>
      <c r="J162" s="210">
        <f t="shared" si="17"/>
        <v>0</v>
      </c>
      <c r="K162" s="196">
        <f t="shared" si="14"/>
        <v>0</v>
      </c>
      <c r="L162" s="75"/>
      <c r="M162" s="197">
        <f t="shared" si="15"/>
        <v>0</v>
      </c>
      <c r="N162" s="197">
        <f t="shared" si="16"/>
        <v>0</v>
      </c>
      <c r="O162" s="198">
        <f t="shared" si="18"/>
        <v>0</v>
      </c>
      <c r="P162" s="73"/>
      <c r="Q162" s="29"/>
      <c r="AE162" s="7" t="e">
        <f>'Tabla III. Resultados Trabajo'!#REF!</f>
        <v>#REF!</v>
      </c>
    </row>
    <row r="163" spans="1:31" ht="27.75" customHeight="1" x14ac:dyDescent="0.2">
      <c r="A163" s="72" t="s">
        <v>229</v>
      </c>
      <c r="B163" s="72"/>
      <c r="C163" s="73"/>
      <c r="D163" s="111"/>
      <c r="E163" s="112"/>
      <c r="F163" s="112"/>
      <c r="G163" s="74"/>
      <c r="H163" s="74"/>
      <c r="I163" s="75"/>
      <c r="J163" s="210">
        <f t="shared" si="17"/>
        <v>0</v>
      </c>
      <c r="K163" s="196">
        <f t="shared" si="14"/>
        <v>0</v>
      </c>
      <c r="L163" s="75"/>
      <c r="M163" s="197">
        <f t="shared" si="15"/>
        <v>0</v>
      </c>
      <c r="N163" s="197">
        <f t="shared" si="16"/>
        <v>0</v>
      </c>
      <c r="O163" s="198">
        <f t="shared" si="18"/>
        <v>0</v>
      </c>
      <c r="P163" s="73"/>
      <c r="Q163" s="29"/>
      <c r="AE163" s="7" t="e">
        <f>'Tabla III. Resultados Trabajo'!#REF!</f>
        <v>#REF!</v>
      </c>
    </row>
    <row r="164" spans="1:31" ht="27.75" customHeight="1" x14ac:dyDescent="0.2">
      <c r="A164" s="72" t="s">
        <v>230</v>
      </c>
      <c r="B164" s="72"/>
      <c r="C164" s="73"/>
      <c r="D164" s="111"/>
      <c r="E164" s="112"/>
      <c r="F164" s="112"/>
      <c r="G164" s="74"/>
      <c r="H164" s="74"/>
      <c r="I164" s="75"/>
      <c r="J164" s="210">
        <f t="shared" si="17"/>
        <v>0</v>
      </c>
      <c r="K164" s="196">
        <f t="shared" si="14"/>
        <v>0</v>
      </c>
      <c r="L164" s="75"/>
      <c r="M164" s="197">
        <f t="shared" si="15"/>
        <v>0</v>
      </c>
      <c r="N164" s="197">
        <f t="shared" si="16"/>
        <v>0</v>
      </c>
      <c r="O164" s="198">
        <f t="shared" si="18"/>
        <v>0</v>
      </c>
      <c r="P164" s="73"/>
      <c r="Q164" s="29"/>
      <c r="AE164" s="7" t="e">
        <f>'Tabla III. Resultados Trabajo'!#REF!</f>
        <v>#REF!</v>
      </c>
    </row>
    <row r="165" spans="1:31" ht="27.75" customHeight="1" x14ac:dyDescent="0.2">
      <c r="A165" s="72" t="s">
        <v>231</v>
      </c>
      <c r="B165" s="72"/>
      <c r="C165" s="73"/>
      <c r="D165" s="111"/>
      <c r="E165" s="112"/>
      <c r="F165" s="112"/>
      <c r="G165" s="74"/>
      <c r="H165" s="74"/>
      <c r="I165" s="75"/>
      <c r="J165" s="210">
        <f t="shared" si="17"/>
        <v>0</v>
      </c>
      <c r="K165" s="196">
        <f t="shared" si="14"/>
        <v>0</v>
      </c>
      <c r="L165" s="75"/>
      <c r="M165" s="197">
        <f t="shared" si="15"/>
        <v>0</v>
      </c>
      <c r="N165" s="197">
        <f t="shared" si="16"/>
        <v>0</v>
      </c>
      <c r="O165" s="198">
        <f t="shared" si="18"/>
        <v>0</v>
      </c>
      <c r="P165" s="73"/>
      <c r="Q165" s="29"/>
      <c r="AE165" s="7" t="e">
        <f>'Tabla III. Resultados Trabajo'!#REF!</f>
        <v>#REF!</v>
      </c>
    </row>
    <row r="166" spans="1:31" ht="27.75" customHeight="1" x14ac:dyDescent="0.2">
      <c r="A166" s="72" t="s">
        <v>232</v>
      </c>
      <c r="B166" s="72"/>
      <c r="C166" s="73"/>
      <c r="D166" s="111"/>
      <c r="E166" s="112"/>
      <c r="F166" s="112"/>
      <c r="G166" s="74"/>
      <c r="H166" s="74"/>
      <c r="I166" s="75"/>
      <c r="J166" s="210">
        <f t="shared" si="17"/>
        <v>0</v>
      </c>
      <c r="K166" s="196">
        <f t="shared" si="14"/>
        <v>0</v>
      </c>
      <c r="L166" s="75"/>
      <c r="M166" s="197">
        <f t="shared" si="15"/>
        <v>0</v>
      </c>
      <c r="N166" s="197">
        <f t="shared" si="16"/>
        <v>0</v>
      </c>
      <c r="O166" s="198">
        <f t="shared" si="18"/>
        <v>0</v>
      </c>
      <c r="P166" s="73"/>
      <c r="Q166" s="29"/>
      <c r="AE166" s="7" t="e">
        <f>'Tabla III. Resultados Trabajo'!#REF!</f>
        <v>#REF!</v>
      </c>
    </row>
    <row r="167" spans="1:31" ht="27.75" customHeight="1" x14ac:dyDescent="0.2">
      <c r="A167" s="72" t="s">
        <v>233</v>
      </c>
      <c r="B167" s="72"/>
      <c r="C167" s="73"/>
      <c r="D167" s="111"/>
      <c r="E167" s="112"/>
      <c r="F167" s="112"/>
      <c r="G167" s="74"/>
      <c r="H167" s="74"/>
      <c r="I167" s="75"/>
      <c r="J167" s="210">
        <f t="shared" si="17"/>
        <v>0</v>
      </c>
      <c r="K167" s="196">
        <f t="shared" si="14"/>
        <v>0</v>
      </c>
      <c r="L167" s="75"/>
      <c r="M167" s="197">
        <f t="shared" si="15"/>
        <v>0</v>
      </c>
      <c r="N167" s="197">
        <f t="shared" si="16"/>
        <v>0</v>
      </c>
      <c r="O167" s="198">
        <f t="shared" si="18"/>
        <v>0</v>
      </c>
      <c r="P167" s="73"/>
      <c r="Q167" s="29"/>
      <c r="AE167" s="7" t="e">
        <f>'Tabla III. Resultados Trabajo'!#REF!</f>
        <v>#REF!</v>
      </c>
    </row>
    <row r="168" spans="1:31" ht="27.75" customHeight="1" x14ac:dyDescent="0.2">
      <c r="A168" s="72" t="s">
        <v>234</v>
      </c>
      <c r="B168" s="72"/>
      <c r="C168" s="73"/>
      <c r="D168" s="111"/>
      <c r="E168" s="112"/>
      <c r="F168" s="112"/>
      <c r="G168" s="74"/>
      <c r="H168" s="74"/>
      <c r="I168" s="75"/>
      <c r="J168" s="210">
        <f t="shared" si="17"/>
        <v>0</v>
      </c>
      <c r="K168" s="196">
        <f t="shared" si="14"/>
        <v>0</v>
      </c>
      <c r="L168" s="75"/>
      <c r="M168" s="197">
        <f t="shared" si="15"/>
        <v>0</v>
      </c>
      <c r="N168" s="197">
        <f t="shared" si="16"/>
        <v>0</v>
      </c>
      <c r="O168" s="198">
        <f t="shared" si="18"/>
        <v>0</v>
      </c>
      <c r="P168" s="73"/>
      <c r="Q168" s="29"/>
      <c r="AE168" s="7" t="e">
        <f>'Tabla III. Resultados Trabajo'!#REF!</f>
        <v>#REF!</v>
      </c>
    </row>
    <row r="169" spans="1:31" ht="27.75" customHeight="1" x14ac:dyDescent="0.2">
      <c r="A169" s="72" t="s">
        <v>235</v>
      </c>
      <c r="B169" s="72"/>
      <c r="C169" s="73"/>
      <c r="D169" s="111"/>
      <c r="E169" s="112"/>
      <c r="F169" s="112"/>
      <c r="G169" s="74"/>
      <c r="H169" s="74"/>
      <c r="I169" s="75"/>
      <c r="J169" s="210">
        <f t="shared" si="17"/>
        <v>0</v>
      </c>
      <c r="K169" s="196">
        <f t="shared" si="14"/>
        <v>0</v>
      </c>
      <c r="L169" s="75"/>
      <c r="M169" s="197">
        <f t="shared" si="15"/>
        <v>0</v>
      </c>
      <c r="N169" s="197">
        <f t="shared" si="16"/>
        <v>0</v>
      </c>
      <c r="O169" s="198">
        <f t="shared" si="18"/>
        <v>0</v>
      </c>
      <c r="P169" s="73"/>
      <c r="Q169" s="29"/>
      <c r="AE169" s="7" t="e">
        <f>'Tabla III. Resultados Trabajo'!#REF!</f>
        <v>#REF!</v>
      </c>
    </row>
    <row r="170" spans="1:31" ht="27.75" customHeight="1" x14ac:dyDescent="0.2">
      <c r="A170" s="72" t="s">
        <v>236</v>
      </c>
      <c r="B170" s="72"/>
      <c r="C170" s="73"/>
      <c r="D170" s="111"/>
      <c r="E170" s="112"/>
      <c r="F170" s="112"/>
      <c r="G170" s="74"/>
      <c r="H170" s="74"/>
      <c r="I170" s="75"/>
      <c r="J170" s="210">
        <f t="shared" si="17"/>
        <v>0</v>
      </c>
      <c r="K170" s="196">
        <f t="shared" si="14"/>
        <v>0</v>
      </c>
      <c r="L170" s="75"/>
      <c r="M170" s="197">
        <f t="shared" si="15"/>
        <v>0</v>
      </c>
      <c r="N170" s="197">
        <f t="shared" si="16"/>
        <v>0</v>
      </c>
      <c r="O170" s="198">
        <f t="shared" si="18"/>
        <v>0</v>
      </c>
      <c r="P170" s="73"/>
      <c r="Q170" s="29"/>
      <c r="AE170" s="7" t="e">
        <f>'Tabla III. Resultados Trabajo'!#REF!</f>
        <v>#REF!</v>
      </c>
    </row>
    <row r="171" spans="1:31" ht="27.75" customHeight="1" x14ac:dyDescent="0.2">
      <c r="A171" s="72" t="s">
        <v>237</v>
      </c>
      <c r="B171" s="72"/>
      <c r="C171" s="73"/>
      <c r="D171" s="111"/>
      <c r="E171" s="112"/>
      <c r="F171" s="112"/>
      <c r="G171" s="74"/>
      <c r="H171" s="74"/>
      <c r="I171" s="75"/>
      <c r="J171" s="210">
        <f t="shared" si="17"/>
        <v>0</v>
      </c>
      <c r="K171" s="196">
        <f t="shared" si="14"/>
        <v>0</v>
      </c>
      <c r="L171" s="75"/>
      <c r="M171" s="197">
        <f t="shared" si="15"/>
        <v>0</v>
      </c>
      <c r="N171" s="197">
        <f t="shared" si="16"/>
        <v>0</v>
      </c>
      <c r="O171" s="198">
        <f t="shared" si="18"/>
        <v>0</v>
      </c>
      <c r="P171" s="73"/>
      <c r="Q171" s="29"/>
      <c r="AE171" s="7">
        <f>'Tabla III. Resultados Trabajo'!A33</f>
        <v>0</v>
      </c>
    </row>
    <row r="172" spans="1:31" ht="27.75" customHeight="1" x14ac:dyDescent="0.2">
      <c r="A172" s="72" t="s">
        <v>238</v>
      </c>
      <c r="B172" s="72"/>
      <c r="C172" s="73"/>
      <c r="D172" s="111"/>
      <c r="E172" s="112"/>
      <c r="F172" s="112"/>
      <c r="G172" s="74"/>
      <c r="H172" s="74"/>
      <c r="I172" s="75"/>
      <c r="J172" s="210">
        <f t="shared" si="17"/>
        <v>0</v>
      </c>
      <c r="K172" s="196">
        <f t="shared" si="14"/>
        <v>0</v>
      </c>
      <c r="L172" s="75"/>
      <c r="M172" s="197">
        <f t="shared" si="15"/>
        <v>0</v>
      </c>
      <c r="N172" s="197">
        <f t="shared" si="16"/>
        <v>0</v>
      </c>
      <c r="O172" s="198">
        <f t="shared" si="18"/>
        <v>0</v>
      </c>
      <c r="P172" s="73"/>
      <c r="Q172" s="29"/>
      <c r="AE172" s="7" t="e">
        <f>'Tabla III. Resultados Trabajo'!#REF!</f>
        <v>#REF!</v>
      </c>
    </row>
    <row r="173" spans="1:31" ht="27.75" customHeight="1" x14ac:dyDescent="0.2">
      <c r="A173" s="72" t="s">
        <v>239</v>
      </c>
      <c r="B173" s="72"/>
      <c r="C173" s="73"/>
      <c r="D173" s="111"/>
      <c r="E173" s="112"/>
      <c r="F173" s="112"/>
      <c r="G173" s="74"/>
      <c r="H173" s="74"/>
      <c r="I173" s="75"/>
      <c r="J173" s="210">
        <f t="shared" si="17"/>
        <v>0</v>
      </c>
      <c r="K173" s="196">
        <f t="shared" si="14"/>
        <v>0</v>
      </c>
      <c r="L173" s="75"/>
      <c r="M173" s="197">
        <f t="shared" si="15"/>
        <v>0</v>
      </c>
      <c r="N173" s="197">
        <f t="shared" si="16"/>
        <v>0</v>
      </c>
      <c r="O173" s="198">
        <f t="shared" si="18"/>
        <v>0</v>
      </c>
      <c r="P173" s="73"/>
      <c r="Q173" s="29"/>
      <c r="AE173" s="7" t="e">
        <f>'Tabla III. Resultados Trabajo'!#REF!</f>
        <v>#REF!</v>
      </c>
    </row>
    <row r="174" spans="1:31" ht="27.75" customHeight="1" x14ac:dyDescent="0.2">
      <c r="A174" s="72" t="s">
        <v>240</v>
      </c>
      <c r="B174" s="72"/>
      <c r="C174" s="73"/>
      <c r="D174" s="111"/>
      <c r="E174" s="112"/>
      <c r="F174" s="112"/>
      <c r="G174" s="74"/>
      <c r="H174" s="74"/>
      <c r="I174" s="75"/>
      <c r="J174" s="210">
        <f t="shared" si="17"/>
        <v>0</v>
      </c>
      <c r="K174" s="196">
        <f t="shared" si="14"/>
        <v>0</v>
      </c>
      <c r="L174" s="75"/>
      <c r="M174" s="197">
        <f t="shared" si="15"/>
        <v>0</v>
      </c>
      <c r="N174" s="197">
        <f t="shared" si="16"/>
        <v>0</v>
      </c>
      <c r="O174" s="198">
        <f t="shared" si="18"/>
        <v>0</v>
      </c>
      <c r="P174" s="73"/>
      <c r="Q174" s="29"/>
      <c r="AE174" s="7" t="e">
        <f>'Tabla III. Resultados Trabajo'!#REF!</f>
        <v>#REF!</v>
      </c>
    </row>
    <row r="175" spans="1:31" ht="27.75" customHeight="1" x14ac:dyDescent="0.2">
      <c r="A175" s="72" t="s">
        <v>241</v>
      </c>
      <c r="B175" s="72"/>
      <c r="C175" s="73"/>
      <c r="D175" s="111"/>
      <c r="E175" s="112"/>
      <c r="F175" s="112"/>
      <c r="G175" s="74"/>
      <c r="H175" s="74"/>
      <c r="I175" s="75"/>
      <c r="J175" s="210">
        <f t="shared" si="17"/>
        <v>0</v>
      </c>
      <c r="K175" s="196">
        <f t="shared" si="14"/>
        <v>0</v>
      </c>
      <c r="L175" s="75"/>
      <c r="M175" s="197">
        <f t="shared" si="15"/>
        <v>0</v>
      </c>
      <c r="N175" s="197">
        <f t="shared" si="16"/>
        <v>0</v>
      </c>
      <c r="O175" s="198">
        <f t="shared" si="18"/>
        <v>0</v>
      </c>
      <c r="P175" s="73"/>
      <c r="Q175" s="29"/>
      <c r="AE175" s="7">
        <f>'Tabla III. Resultados Trabajo'!A37</f>
        <v>0</v>
      </c>
    </row>
    <row r="176" spans="1:31" ht="27.75" customHeight="1" x14ac:dyDescent="0.2">
      <c r="A176" s="72" t="s">
        <v>242</v>
      </c>
      <c r="B176" s="72"/>
      <c r="C176" s="73"/>
      <c r="D176" s="111"/>
      <c r="E176" s="112"/>
      <c r="F176" s="112"/>
      <c r="G176" s="74"/>
      <c r="H176" s="74"/>
      <c r="I176" s="75"/>
      <c r="J176" s="210">
        <f t="shared" si="17"/>
        <v>0</v>
      </c>
      <c r="K176" s="196">
        <f t="shared" si="14"/>
        <v>0</v>
      </c>
      <c r="L176" s="75"/>
      <c r="M176" s="197">
        <f t="shared" si="15"/>
        <v>0</v>
      </c>
      <c r="N176" s="197">
        <f t="shared" si="16"/>
        <v>0</v>
      </c>
      <c r="O176" s="198">
        <f t="shared" si="18"/>
        <v>0</v>
      </c>
      <c r="P176" s="73"/>
      <c r="Q176" s="29"/>
      <c r="AE176" s="7">
        <f>'Tabla III. Resultados Trabajo'!A38</f>
        <v>0</v>
      </c>
    </row>
    <row r="177" spans="1:31" ht="27.75" customHeight="1" x14ac:dyDescent="0.2">
      <c r="A177" s="72" t="s">
        <v>243</v>
      </c>
      <c r="B177" s="72"/>
      <c r="C177" s="73"/>
      <c r="D177" s="111"/>
      <c r="E177" s="112"/>
      <c r="F177" s="112"/>
      <c r="G177" s="74"/>
      <c r="H177" s="74"/>
      <c r="I177" s="75"/>
      <c r="J177" s="210">
        <f t="shared" si="17"/>
        <v>0</v>
      </c>
      <c r="K177" s="196">
        <f t="shared" si="14"/>
        <v>0</v>
      </c>
      <c r="L177" s="75"/>
      <c r="M177" s="197">
        <f t="shared" si="15"/>
        <v>0</v>
      </c>
      <c r="N177" s="197">
        <f t="shared" si="16"/>
        <v>0</v>
      </c>
      <c r="O177" s="198">
        <f t="shared" si="18"/>
        <v>0</v>
      </c>
      <c r="P177" s="73"/>
      <c r="Q177" s="29"/>
      <c r="AE177" s="7">
        <f>'Tabla III. Resultados Trabajo'!A39</f>
        <v>0</v>
      </c>
    </row>
    <row r="178" spans="1:31" ht="27.75" customHeight="1" x14ac:dyDescent="0.2">
      <c r="A178" s="72" t="s">
        <v>244</v>
      </c>
      <c r="B178" s="72"/>
      <c r="C178" s="73"/>
      <c r="D178" s="111"/>
      <c r="E178" s="112"/>
      <c r="F178" s="112"/>
      <c r="G178" s="74"/>
      <c r="H178" s="74"/>
      <c r="I178" s="75"/>
      <c r="J178" s="210">
        <f t="shared" si="17"/>
        <v>0</v>
      </c>
      <c r="K178" s="196">
        <f t="shared" si="14"/>
        <v>0</v>
      </c>
      <c r="L178" s="75"/>
      <c r="M178" s="197">
        <f t="shared" si="15"/>
        <v>0</v>
      </c>
      <c r="N178" s="197">
        <f t="shared" si="16"/>
        <v>0</v>
      </c>
      <c r="O178" s="198">
        <f t="shared" si="18"/>
        <v>0</v>
      </c>
      <c r="P178" s="73"/>
      <c r="Q178" s="29"/>
      <c r="AE178" s="7">
        <f>'Tabla III. Resultados Trabajo'!A40</f>
        <v>0</v>
      </c>
    </row>
    <row r="179" spans="1:31" ht="27.75" customHeight="1" x14ac:dyDescent="0.2">
      <c r="A179" s="72" t="s">
        <v>245</v>
      </c>
      <c r="B179" s="72"/>
      <c r="C179" s="73"/>
      <c r="D179" s="111"/>
      <c r="E179" s="112"/>
      <c r="F179" s="112"/>
      <c r="G179" s="74"/>
      <c r="H179" s="74"/>
      <c r="I179" s="75"/>
      <c r="J179" s="210">
        <f t="shared" si="17"/>
        <v>0</v>
      </c>
      <c r="K179" s="196">
        <f t="shared" si="14"/>
        <v>0</v>
      </c>
      <c r="L179" s="75"/>
      <c r="M179" s="197">
        <f t="shared" si="15"/>
        <v>0</v>
      </c>
      <c r="N179" s="197">
        <f t="shared" si="16"/>
        <v>0</v>
      </c>
      <c r="O179" s="198">
        <f t="shared" si="18"/>
        <v>0</v>
      </c>
      <c r="P179" s="73"/>
      <c r="Q179" s="29"/>
      <c r="AE179" s="7">
        <f>'Tabla III. Resultados Trabajo'!A41</f>
        <v>0</v>
      </c>
    </row>
    <row r="180" spans="1:31" ht="27.75" customHeight="1" x14ac:dyDescent="0.2">
      <c r="A180" s="72" t="s">
        <v>246</v>
      </c>
      <c r="B180" s="72"/>
      <c r="C180" s="73"/>
      <c r="D180" s="111"/>
      <c r="E180" s="112"/>
      <c r="F180" s="112"/>
      <c r="G180" s="74"/>
      <c r="H180" s="74"/>
      <c r="I180" s="75"/>
      <c r="J180" s="210">
        <f t="shared" si="17"/>
        <v>0</v>
      </c>
      <c r="K180" s="196">
        <f t="shared" si="14"/>
        <v>0</v>
      </c>
      <c r="L180" s="75"/>
      <c r="M180" s="197">
        <f t="shared" si="15"/>
        <v>0</v>
      </c>
      <c r="N180" s="197">
        <f t="shared" si="16"/>
        <v>0</v>
      </c>
      <c r="O180" s="198">
        <f t="shared" si="18"/>
        <v>0</v>
      </c>
      <c r="P180" s="73"/>
      <c r="Q180" s="29"/>
      <c r="AE180" s="7">
        <f>'Tabla III. Resultados Trabajo'!A42</f>
        <v>0</v>
      </c>
    </row>
    <row r="181" spans="1:31" ht="27.75" customHeight="1" x14ac:dyDescent="0.2">
      <c r="A181" s="72" t="s">
        <v>247</v>
      </c>
      <c r="B181" s="72"/>
      <c r="C181" s="73"/>
      <c r="D181" s="111"/>
      <c r="E181" s="112"/>
      <c r="F181" s="112"/>
      <c r="G181" s="74"/>
      <c r="H181" s="74"/>
      <c r="I181" s="75"/>
      <c r="J181" s="210">
        <f t="shared" si="17"/>
        <v>0</v>
      </c>
      <c r="K181" s="196">
        <f t="shared" si="14"/>
        <v>0</v>
      </c>
      <c r="L181" s="75"/>
      <c r="M181" s="197">
        <f t="shared" si="15"/>
        <v>0</v>
      </c>
      <c r="N181" s="197">
        <f t="shared" si="16"/>
        <v>0</v>
      </c>
      <c r="O181" s="198">
        <f t="shared" si="18"/>
        <v>0</v>
      </c>
      <c r="P181" s="73"/>
      <c r="Q181" s="29"/>
      <c r="AE181" s="7">
        <f>'Tabla III. Resultados Trabajo'!A43</f>
        <v>0</v>
      </c>
    </row>
    <row r="182" spans="1:31" ht="27.75" customHeight="1" x14ac:dyDescent="0.2">
      <c r="A182" s="72" t="s">
        <v>248</v>
      </c>
      <c r="B182" s="72"/>
      <c r="C182" s="73"/>
      <c r="D182" s="111"/>
      <c r="E182" s="112"/>
      <c r="F182" s="112"/>
      <c r="G182" s="74"/>
      <c r="H182" s="74"/>
      <c r="I182" s="75"/>
      <c r="J182" s="210">
        <f t="shared" si="17"/>
        <v>0</v>
      </c>
      <c r="K182" s="196">
        <f t="shared" si="14"/>
        <v>0</v>
      </c>
      <c r="L182" s="75"/>
      <c r="M182" s="197">
        <f t="shared" si="15"/>
        <v>0</v>
      </c>
      <c r="N182" s="197">
        <f t="shared" si="16"/>
        <v>0</v>
      </c>
      <c r="O182" s="198">
        <f t="shared" si="18"/>
        <v>0</v>
      </c>
      <c r="P182" s="73"/>
      <c r="Q182" s="29"/>
      <c r="AE182" s="7">
        <f>'Tabla III. Resultados Trabajo'!A44</f>
        <v>0</v>
      </c>
    </row>
    <row r="183" spans="1:31" ht="27.75" customHeight="1" x14ac:dyDescent="0.2">
      <c r="A183" s="72" t="s">
        <v>249</v>
      </c>
      <c r="B183" s="72"/>
      <c r="C183" s="73"/>
      <c r="D183" s="111"/>
      <c r="E183" s="112"/>
      <c r="F183" s="112"/>
      <c r="G183" s="74"/>
      <c r="H183" s="74"/>
      <c r="I183" s="75"/>
      <c r="J183" s="210">
        <f t="shared" si="17"/>
        <v>0</v>
      </c>
      <c r="K183" s="196">
        <f t="shared" si="14"/>
        <v>0</v>
      </c>
      <c r="L183" s="75"/>
      <c r="M183" s="197">
        <f t="shared" si="15"/>
        <v>0</v>
      </c>
      <c r="N183" s="197">
        <f t="shared" si="16"/>
        <v>0</v>
      </c>
      <c r="O183" s="198">
        <f t="shared" si="18"/>
        <v>0</v>
      </c>
      <c r="P183" s="73"/>
      <c r="Q183" s="29"/>
      <c r="AE183" s="7">
        <f>'Tabla III. Resultados Trabajo'!A45</f>
        <v>0</v>
      </c>
    </row>
    <row r="184" spans="1:31" ht="27.75" customHeight="1" x14ac:dyDescent="0.2">
      <c r="A184" s="72" t="s">
        <v>250</v>
      </c>
      <c r="B184" s="72"/>
      <c r="C184" s="73"/>
      <c r="D184" s="111"/>
      <c r="E184" s="112"/>
      <c r="F184" s="112"/>
      <c r="G184" s="74"/>
      <c r="H184" s="74"/>
      <c r="I184" s="75"/>
      <c r="J184" s="210">
        <f t="shared" si="17"/>
        <v>0</v>
      </c>
      <c r="K184" s="196">
        <f t="shared" si="14"/>
        <v>0</v>
      </c>
      <c r="L184" s="75"/>
      <c r="M184" s="197">
        <f t="shared" si="15"/>
        <v>0</v>
      </c>
      <c r="N184" s="197">
        <f t="shared" si="16"/>
        <v>0</v>
      </c>
      <c r="O184" s="198">
        <f t="shared" si="18"/>
        <v>0</v>
      </c>
      <c r="P184" s="73"/>
      <c r="Q184" s="29"/>
      <c r="AE184" s="7">
        <f>'Tabla III. Resultados Trabajo'!A46</f>
        <v>0</v>
      </c>
    </row>
    <row r="185" spans="1:31" ht="27.75" customHeight="1" x14ac:dyDescent="0.2">
      <c r="A185" s="72" t="s">
        <v>251</v>
      </c>
      <c r="B185" s="72"/>
      <c r="C185" s="73"/>
      <c r="D185" s="111"/>
      <c r="E185" s="112"/>
      <c r="F185" s="112"/>
      <c r="G185" s="74"/>
      <c r="H185" s="74"/>
      <c r="I185" s="75"/>
      <c r="J185" s="210">
        <f t="shared" si="17"/>
        <v>0</v>
      </c>
      <c r="K185" s="196">
        <f t="shared" si="14"/>
        <v>0</v>
      </c>
      <c r="L185" s="75"/>
      <c r="M185" s="197">
        <f t="shared" si="15"/>
        <v>0</v>
      </c>
      <c r="N185" s="197">
        <f t="shared" si="16"/>
        <v>0</v>
      </c>
      <c r="O185" s="198">
        <f t="shared" si="18"/>
        <v>0</v>
      </c>
      <c r="P185" s="73"/>
      <c r="Q185" s="29"/>
      <c r="AE185" s="7">
        <f>'Tabla III. Resultados Trabajo'!A47</f>
        <v>0</v>
      </c>
    </row>
    <row r="186" spans="1:31" ht="27.75" customHeight="1" x14ac:dyDescent="0.2">
      <c r="A186" s="72" t="s">
        <v>252</v>
      </c>
      <c r="B186" s="72"/>
      <c r="C186" s="73"/>
      <c r="D186" s="111"/>
      <c r="E186" s="112"/>
      <c r="F186" s="112"/>
      <c r="G186" s="74"/>
      <c r="H186" s="74"/>
      <c r="I186" s="75"/>
      <c r="J186" s="210">
        <f t="shared" si="17"/>
        <v>0</v>
      </c>
      <c r="K186" s="196">
        <f t="shared" si="14"/>
        <v>0</v>
      </c>
      <c r="L186" s="75"/>
      <c r="M186" s="197">
        <f t="shared" si="15"/>
        <v>0</v>
      </c>
      <c r="N186" s="197">
        <f t="shared" si="16"/>
        <v>0</v>
      </c>
      <c r="O186" s="198">
        <f t="shared" si="18"/>
        <v>0</v>
      </c>
      <c r="P186" s="73"/>
      <c r="Q186" s="29"/>
      <c r="AE186" s="7">
        <f>'Tabla III. Resultados Trabajo'!A48</f>
        <v>0</v>
      </c>
    </row>
    <row r="187" spans="1:31" ht="27.75" customHeight="1" x14ac:dyDescent="0.2">
      <c r="A187" s="72" t="s">
        <v>253</v>
      </c>
      <c r="B187" s="72"/>
      <c r="C187" s="73"/>
      <c r="D187" s="111"/>
      <c r="E187" s="112"/>
      <c r="F187" s="112"/>
      <c r="G187" s="74"/>
      <c r="H187" s="74"/>
      <c r="I187" s="75"/>
      <c r="J187" s="210">
        <f t="shared" si="17"/>
        <v>0</v>
      </c>
      <c r="K187" s="196">
        <f t="shared" si="14"/>
        <v>0</v>
      </c>
      <c r="L187" s="75"/>
      <c r="M187" s="197">
        <f t="shared" si="15"/>
        <v>0</v>
      </c>
      <c r="N187" s="197">
        <f t="shared" si="16"/>
        <v>0</v>
      </c>
      <c r="O187" s="198">
        <f t="shared" si="18"/>
        <v>0</v>
      </c>
      <c r="P187" s="73"/>
      <c r="Q187" s="29"/>
      <c r="AE187" s="7">
        <f>'Tabla III. Resultados Trabajo'!A49</f>
        <v>0</v>
      </c>
    </row>
    <row r="188" spans="1:31" ht="27.75" customHeight="1" x14ac:dyDescent="0.2">
      <c r="A188" s="72" t="s">
        <v>254</v>
      </c>
      <c r="B188" s="72"/>
      <c r="C188" s="73"/>
      <c r="D188" s="111"/>
      <c r="E188" s="112"/>
      <c r="F188" s="112"/>
      <c r="G188" s="74"/>
      <c r="H188" s="74"/>
      <c r="I188" s="75"/>
      <c r="J188" s="210">
        <f t="shared" si="17"/>
        <v>0</v>
      </c>
      <c r="K188" s="196">
        <f t="shared" si="14"/>
        <v>0</v>
      </c>
      <c r="L188" s="75"/>
      <c r="M188" s="197">
        <f t="shared" si="15"/>
        <v>0</v>
      </c>
      <c r="N188" s="197">
        <f t="shared" si="16"/>
        <v>0</v>
      </c>
      <c r="O188" s="198">
        <f t="shared" si="18"/>
        <v>0</v>
      </c>
      <c r="P188" s="73"/>
      <c r="Q188" s="29"/>
      <c r="AE188" s="7">
        <f>'Tabla III. Resultados Trabajo'!A50</f>
        <v>0</v>
      </c>
    </row>
    <row r="189" spans="1:31" ht="27.75" customHeight="1" x14ac:dyDescent="0.2">
      <c r="A189" s="72" t="s">
        <v>255</v>
      </c>
      <c r="B189" s="72"/>
      <c r="C189" s="73"/>
      <c r="D189" s="111"/>
      <c r="E189" s="112"/>
      <c r="F189" s="112"/>
      <c r="G189" s="74"/>
      <c r="H189" s="74"/>
      <c r="I189" s="75"/>
      <c r="J189" s="210">
        <f t="shared" si="17"/>
        <v>0</v>
      </c>
      <c r="K189" s="196">
        <f t="shared" si="14"/>
        <v>0</v>
      </c>
      <c r="L189" s="75"/>
      <c r="M189" s="197">
        <f t="shared" si="15"/>
        <v>0</v>
      </c>
      <c r="N189" s="197">
        <f t="shared" si="16"/>
        <v>0</v>
      </c>
      <c r="O189" s="198">
        <f t="shared" si="18"/>
        <v>0</v>
      </c>
      <c r="P189" s="73"/>
      <c r="Q189" s="29"/>
      <c r="AE189" s="7">
        <f>'Tabla III. Resultados Trabajo'!A51</f>
        <v>0</v>
      </c>
    </row>
    <row r="190" spans="1:31" ht="27.75" customHeight="1" x14ac:dyDescent="0.2">
      <c r="A190" s="72" t="s">
        <v>256</v>
      </c>
      <c r="B190" s="72"/>
      <c r="C190" s="73"/>
      <c r="D190" s="111"/>
      <c r="E190" s="112"/>
      <c r="F190" s="112"/>
      <c r="G190" s="74"/>
      <c r="H190" s="74"/>
      <c r="I190" s="75"/>
      <c r="J190" s="210">
        <f t="shared" si="17"/>
        <v>0</v>
      </c>
      <c r="K190" s="196">
        <f t="shared" si="14"/>
        <v>0</v>
      </c>
      <c r="L190" s="75"/>
      <c r="M190" s="197">
        <f t="shared" si="15"/>
        <v>0</v>
      </c>
      <c r="N190" s="197">
        <f t="shared" si="16"/>
        <v>0</v>
      </c>
      <c r="O190" s="198">
        <f t="shared" si="18"/>
        <v>0</v>
      </c>
      <c r="P190" s="73"/>
      <c r="Q190" s="29"/>
      <c r="AE190" s="7">
        <f>'Tabla III. Resultados Trabajo'!A52</f>
        <v>0</v>
      </c>
    </row>
    <row r="191" spans="1:31" ht="27.75" customHeight="1" x14ac:dyDescent="0.2">
      <c r="A191" s="72" t="s">
        <v>257</v>
      </c>
      <c r="B191" s="72"/>
      <c r="C191" s="73"/>
      <c r="D191" s="111"/>
      <c r="E191" s="112"/>
      <c r="F191" s="112"/>
      <c r="G191" s="74"/>
      <c r="H191" s="74"/>
      <c r="I191" s="75"/>
      <c r="J191" s="210">
        <f t="shared" si="17"/>
        <v>0</v>
      </c>
      <c r="K191" s="196">
        <f t="shared" si="14"/>
        <v>0</v>
      </c>
      <c r="L191" s="75"/>
      <c r="M191" s="197">
        <f t="shared" si="15"/>
        <v>0</v>
      </c>
      <c r="N191" s="197">
        <f t="shared" si="16"/>
        <v>0</v>
      </c>
      <c r="O191" s="198">
        <f t="shared" si="18"/>
        <v>0</v>
      </c>
      <c r="P191" s="73"/>
      <c r="Q191" s="29"/>
      <c r="AE191" s="7">
        <f>'Tabla III. Resultados Trabajo'!A53</f>
        <v>0</v>
      </c>
    </row>
    <row r="192" spans="1:31" ht="27.75" customHeight="1" x14ac:dyDescent="0.2">
      <c r="A192" s="72" t="s">
        <v>258</v>
      </c>
      <c r="B192" s="72"/>
      <c r="C192" s="73"/>
      <c r="D192" s="111"/>
      <c r="E192" s="112"/>
      <c r="F192" s="112"/>
      <c r="G192" s="74"/>
      <c r="H192" s="74"/>
      <c r="I192" s="75"/>
      <c r="J192" s="210">
        <f t="shared" si="17"/>
        <v>0</v>
      </c>
      <c r="K192" s="196">
        <f t="shared" si="14"/>
        <v>0</v>
      </c>
      <c r="L192" s="75"/>
      <c r="M192" s="197">
        <f t="shared" si="15"/>
        <v>0</v>
      </c>
      <c r="N192" s="197">
        <f t="shared" si="16"/>
        <v>0</v>
      </c>
      <c r="O192" s="198">
        <f t="shared" si="18"/>
        <v>0</v>
      </c>
      <c r="P192" s="73"/>
      <c r="Q192" s="29"/>
      <c r="AE192" s="7">
        <f>'Tabla III. Resultados Trabajo'!A54</f>
        <v>0</v>
      </c>
    </row>
    <row r="193" spans="1:31" ht="27.75" customHeight="1" x14ac:dyDescent="0.2">
      <c r="A193" s="72" t="s">
        <v>259</v>
      </c>
      <c r="B193" s="72"/>
      <c r="C193" s="73"/>
      <c r="D193" s="111"/>
      <c r="E193" s="112"/>
      <c r="F193" s="112"/>
      <c r="G193" s="74"/>
      <c r="H193" s="74"/>
      <c r="I193" s="75"/>
      <c r="J193" s="210">
        <f t="shared" si="17"/>
        <v>0</v>
      </c>
      <c r="K193" s="196">
        <f t="shared" si="14"/>
        <v>0</v>
      </c>
      <c r="L193" s="75"/>
      <c r="M193" s="197">
        <f t="shared" si="15"/>
        <v>0</v>
      </c>
      <c r="N193" s="197">
        <f t="shared" si="16"/>
        <v>0</v>
      </c>
      <c r="O193" s="198">
        <f t="shared" si="18"/>
        <v>0</v>
      </c>
      <c r="P193" s="73"/>
      <c r="Q193" s="29"/>
      <c r="AE193" s="7">
        <f>'Tabla III. Resultados Trabajo'!A55</f>
        <v>0</v>
      </c>
    </row>
    <row r="194" spans="1:31" ht="27.75" customHeight="1" x14ac:dyDescent="0.2">
      <c r="A194" s="72" t="s">
        <v>260</v>
      </c>
      <c r="B194" s="72"/>
      <c r="C194" s="73"/>
      <c r="D194" s="111"/>
      <c r="E194" s="112"/>
      <c r="F194" s="112"/>
      <c r="G194" s="74"/>
      <c r="H194" s="74"/>
      <c r="I194" s="75"/>
      <c r="J194" s="210">
        <f t="shared" si="17"/>
        <v>0</v>
      </c>
      <c r="K194" s="196">
        <f t="shared" si="14"/>
        <v>0</v>
      </c>
      <c r="L194" s="75"/>
      <c r="M194" s="197">
        <f t="shared" si="15"/>
        <v>0</v>
      </c>
      <c r="N194" s="197">
        <f t="shared" si="16"/>
        <v>0</v>
      </c>
      <c r="O194" s="198">
        <f t="shared" si="18"/>
        <v>0</v>
      </c>
      <c r="P194" s="73"/>
      <c r="Q194" s="29"/>
      <c r="AE194" s="7">
        <f>'Tabla III. Resultados Trabajo'!A56</f>
        <v>0</v>
      </c>
    </row>
    <row r="195" spans="1:31" ht="27.75" customHeight="1" x14ac:dyDescent="0.2">
      <c r="A195" s="72" t="s">
        <v>261</v>
      </c>
      <c r="B195" s="72"/>
      <c r="C195" s="73"/>
      <c r="D195" s="111"/>
      <c r="E195" s="112"/>
      <c r="F195" s="112"/>
      <c r="G195" s="74"/>
      <c r="H195" s="74"/>
      <c r="I195" s="75"/>
      <c r="J195" s="210">
        <f t="shared" si="17"/>
        <v>0</v>
      </c>
      <c r="K195" s="196">
        <f t="shared" si="14"/>
        <v>0</v>
      </c>
      <c r="L195" s="75"/>
      <c r="M195" s="197">
        <f t="shared" si="15"/>
        <v>0</v>
      </c>
      <c r="N195" s="197">
        <f t="shared" si="16"/>
        <v>0</v>
      </c>
      <c r="O195" s="198">
        <f t="shared" si="18"/>
        <v>0</v>
      </c>
      <c r="P195" s="73"/>
      <c r="Q195" s="29"/>
      <c r="AE195" s="7">
        <f>'Tabla III. Resultados Trabajo'!A57</f>
        <v>0</v>
      </c>
    </row>
    <row r="196" spans="1:31" ht="27.75" customHeight="1" x14ac:dyDescent="0.2">
      <c r="A196" s="72" t="s">
        <v>262</v>
      </c>
      <c r="B196" s="72"/>
      <c r="C196" s="73"/>
      <c r="D196" s="111"/>
      <c r="E196" s="112"/>
      <c r="F196" s="112"/>
      <c r="G196" s="74"/>
      <c r="H196" s="74"/>
      <c r="I196" s="75"/>
      <c r="J196" s="210">
        <f t="shared" si="17"/>
        <v>0</v>
      </c>
      <c r="K196" s="196">
        <f t="shared" si="14"/>
        <v>0</v>
      </c>
      <c r="L196" s="75"/>
      <c r="M196" s="197">
        <f t="shared" si="15"/>
        <v>0</v>
      </c>
      <c r="N196" s="197">
        <f t="shared" si="16"/>
        <v>0</v>
      </c>
      <c r="O196" s="198">
        <f t="shared" si="18"/>
        <v>0</v>
      </c>
      <c r="P196" s="73"/>
      <c r="Q196" s="29"/>
      <c r="AE196" s="7">
        <f>'Tabla III. Resultados Trabajo'!A58</f>
        <v>0</v>
      </c>
    </row>
    <row r="197" spans="1:31" ht="27.75" customHeight="1" x14ac:dyDescent="0.2">
      <c r="A197" s="72" t="s">
        <v>263</v>
      </c>
      <c r="B197" s="72"/>
      <c r="C197" s="73"/>
      <c r="D197" s="111"/>
      <c r="E197" s="112"/>
      <c r="F197" s="112"/>
      <c r="G197" s="74"/>
      <c r="H197" s="74"/>
      <c r="I197" s="75"/>
      <c r="J197" s="210">
        <f t="shared" si="17"/>
        <v>0</v>
      </c>
      <c r="K197" s="196">
        <f t="shared" si="14"/>
        <v>0</v>
      </c>
      <c r="L197" s="75"/>
      <c r="M197" s="197">
        <f t="shared" si="15"/>
        <v>0</v>
      </c>
      <c r="N197" s="197">
        <f t="shared" si="16"/>
        <v>0</v>
      </c>
      <c r="O197" s="198">
        <f t="shared" si="18"/>
        <v>0</v>
      </c>
      <c r="P197" s="73"/>
      <c r="Q197" s="29"/>
      <c r="AE197" s="7">
        <f>'Tabla III. Resultados Trabajo'!A59</f>
        <v>0</v>
      </c>
    </row>
    <row r="198" spans="1:31" ht="27.75" customHeight="1" x14ac:dyDescent="0.2">
      <c r="A198" s="72" t="s">
        <v>264</v>
      </c>
      <c r="B198" s="72"/>
      <c r="C198" s="73"/>
      <c r="D198" s="111"/>
      <c r="E198" s="112"/>
      <c r="F198" s="112"/>
      <c r="G198" s="74"/>
      <c r="H198" s="74"/>
      <c r="I198" s="75"/>
      <c r="J198" s="210">
        <f t="shared" si="17"/>
        <v>0</v>
      </c>
      <c r="K198" s="196">
        <f t="shared" si="14"/>
        <v>0</v>
      </c>
      <c r="L198" s="75"/>
      <c r="M198" s="197">
        <f t="shared" si="15"/>
        <v>0</v>
      </c>
      <c r="N198" s="197">
        <f t="shared" si="16"/>
        <v>0</v>
      </c>
      <c r="O198" s="198">
        <f t="shared" si="18"/>
        <v>0</v>
      </c>
      <c r="P198" s="73"/>
      <c r="Q198" s="29"/>
      <c r="AE198" s="7">
        <f>'Tabla III. Resultados Trabajo'!A60</f>
        <v>0</v>
      </c>
    </row>
    <row r="199" spans="1:31" ht="27.75" customHeight="1" x14ac:dyDescent="0.2">
      <c r="A199" s="72" t="s">
        <v>265</v>
      </c>
      <c r="B199" s="72"/>
      <c r="C199" s="73"/>
      <c r="D199" s="111"/>
      <c r="E199" s="112"/>
      <c r="F199" s="112"/>
      <c r="G199" s="74"/>
      <c r="H199" s="74"/>
      <c r="I199" s="75"/>
      <c r="J199" s="210">
        <f t="shared" si="17"/>
        <v>0</v>
      </c>
      <c r="K199" s="196">
        <f t="shared" si="14"/>
        <v>0</v>
      </c>
      <c r="L199" s="75"/>
      <c r="M199" s="197">
        <f t="shared" si="15"/>
        <v>0</v>
      </c>
      <c r="N199" s="197">
        <f t="shared" si="16"/>
        <v>0</v>
      </c>
      <c r="O199" s="198">
        <f t="shared" si="18"/>
        <v>0</v>
      </c>
      <c r="P199" s="73"/>
      <c r="Q199" s="29"/>
      <c r="AE199" s="7">
        <f>'Tabla III. Resultados Trabajo'!A61</f>
        <v>0</v>
      </c>
    </row>
    <row r="200" spans="1:31" ht="27.75" customHeight="1" x14ac:dyDescent="0.2">
      <c r="A200" s="72" t="s">
        <v>266</v>
      </c>
      <c r="B200" s="72"/>
      <c r="C200" s="73"/>
      <c r="D200" s="111"/>
      <c r="E200" s="112"/>
      <c r="F200" s="112"/>
      <c r="G200" s="74"/>
      <c r="H200" s="74"/>
      <c r="I200" s="75"/>
      <c r="J200" s="210">
        <f t="shared" si="17"/>
        <v>0</v>
      </c>
      <c r="K200" s="196">
        <f t="shared" si="14"/>
        <v>0</v>
      </c>
      <c r="L200" s="75"/>
      <c r="M200" s="197">
        <f t="shared" si="15"/>
        <v>0</v>
      </c>
      <c r="N200" s="197">
        <f t="shared" si="16"/>
        <v>0</v>
      </c>
      <c r="O200" s="198">
        <f t="shared" si="18"/>
        <v>0</v>
      </c>
      <c r="P200" s="73"/>
      <c r="Q200" s="29"/>
      <c r="AE200" s="7">
        <f>'Tabla III. Resultados Trabajo'!A62</f>
        <v>0</v>
      </c>
    </row>
    <row r="201" spans="1:31" ht="27.75" customHeight="1" x14ac:dyDescent="0.2">
      <c r="A201" s="72" t="s">
        <v>267</v>
      </c>
      <c r="B201" s="72"/>
      <c r="C201" s="73"/>
      <c r="D201" s="111"/>
      <c r="E201" s="112"/>
      <c r="F201" s="112"/>
      <c r="G201" s="74"/>
      <c r="H201" s="74"/>
      <c r="I201" s="75"/>
      <c r="J201" s="210">
        <f t="shared" si="17"/>
        <v>0</v>
      </c>
      <c r="K201" s="196">
        <f t="shared" si="14"/>
        <v>0</v>
      </c>
      <c r="L201" s="75"/>
      <c r="M201" s="197">
        <f t="shared" si="15"/>
        <v>0</v>
      </c>
      <c r="N201" s="197">
        <f t="shared" si="16"/>
        <v>0</v>
      </c>
      <c r="O201" s="198">
        <f t="shared" si="18"/>
        <v>0</v>
      </c>
      <c r="P201" s="73"/>
      <c r="Q201" s="29"/>
      <c r="AE201" s="7">
        <f>'Tabla III. Resultados Trabajo'!A63</f>
        <v>0</v>
      </c>
    </row>
    <row r="202" spans="1:31" ht="27.75" customHeight="1" x14ac:dyDescent="0.2">
      <c r="A202" s="72" t="s">
        <v>268</v>
      </c>
      <c r="B202" s="72"/>
      <c r="C202" s="73"/>
      <c r="D202" s="111"/>
      <c r="E202" s="112"/>
      <c r="F202" s="112"/>
      <c r="G202" s="74"/>
      <c r="H202" s="74"/>
      <c r="I202" s="75"/>
      <c r="J202" s="210">
        <f t="shared" si="17"/>
        <v>0</v>
      </c>
      <c r="K202" s="196">
        <f t="shared" si="14"/>
        <v>0</v>
      </c>
      <c r="L202" s="75"/>
      <c r="M202" s="197">
        <f t="shared" si="15"/>
        <v>0</v>
      </c>
      <c r="N202" s="197">
        <f t="shared" si="16"/>
        <v>0</v>
      </c>
      <c r="O202" s="198">
        <f t="shared" si="18"/>
        <v>0</v>
      </c>
      <c r="P202" s="73"/>
      <c r="Q202" s="29"/>
      <c r="AE202" s="7">
        <f>'Tabla III. Resultados Trabajo'!A64</f>
        <v>0</v>
      </c>
    </row>
    <row r="203" spans="1:31" ht="27.75" customHeight="1" x14ac:dyDescent="0.2">
      <c r="A203" s="72" t="s">
        <v>269</v>
      </c>
      <c r="B203" s="72"/>
      <c r="C203" s="73"/>
      <c r="D203" s="111"/>
      <c r="E203" s="112"/>
      <c r="F203" s="112"/>
      <c r="G203" s="74"/>
      <c r="H203" s="74"/>
      <c r="I203" s="75"/>
      <c r="J203" s="210">
        <f t="shared" si="17"/>
        <v>0</v>
      </c>
      <c r="K203" s="196">
        <f t="shared" si="14"/>
        <v>0</v>
      </c>
      <c r="L203" s="75"/>
      <c r="M203" s="197">
        <f t="shared" si="15"/>
        <v>0</v>
      </c>
      <c r="N203" s="197">
        <f t="shared" si="16"/>
        <v>0</v>
      </c>
      <c r="O203" s="198">
        <f t="shared" si="18"/>
        <v>0</v>
      </c>
      <c r="P203" s="73"/>
      <c r="Q203" s="29"/>
      <c r="AE203" s="7">
        <f>'Tabla III. Resultados Trabajo'!A65</f>
        <v>0</v>
      </c>
    </row>
    <row r="204" spans="1:31" ht="27.75" customHeight="1" x14ac:dyDescent="0.2">
      <c r="A204" s="72" t="s">
        <v>270</v>
      </c>
      <c r="B204" s="72"/>
      <c r="C204" s="73"/>
      <c r="D204" s="111"/>
      <c r="E204" s="112"/>
      <c r="F204" s="112"/>
      <c r="G204" s="74"/>
      <c r="H204" s="74"/>
      <c r="I204" s="75"/>
      <c r="J204" s="210">
        <f t="shared" si="17"/>
        <v>0</v>
      </c>
      <c r="K204" s="196">
        <f t="shared" si="14"/>
        <v>0</v>
      </c>
      <c r="L204" s="75"/>
      <c r="M204" s="197">
        <f t="shared" si="15"/>
        <v>0</v>
      </c>
      <c r="N204" s="197">
        <f t="shared" si="16"/>
        <v>0</v>
      </c>
      <c r="O204" s="198">
        <f t="shared" si="18"/>
        <v>0</v>
      </c>
      <c r="P204" s="73"/>
      <c r="Q204" s="29"/>
      <c r="AE204" s="7">
        <f>'Tabla III. Resultados Trabajo'!A66</f>
        <v>0</v>
      </c>
    </row>
    <row r="205" spans="1:31" ht="27.75" customHeight="1" x14ac:dyDescent="0.2">
      <c r="A205" s="72" t="s">
        <v>271</v>
      </c>
      <c r="B205" s="72"/>
      <c r="C205" s="73"/>
      <c r="D205" s="111"/>
      <c r="E205" s="112"/>
      <c r="F205" s="112"/>
      <c r="G205" s="74"/>
      <c r="H205" s="74"/>
      <c r="I205" s="75"/>
      <c r="J205" s="210">
        <f t="shared" si="17"/>
        <v>0</v>
      </c>
      <c r="K205" s="196">
        <f t="shared" si="14"/>
        <v>0</v>
      </c>
      <c r="L205" s="75"/>
      <c r="M205" s="197">
        <f t="shared" si="15"/>
        <v>0</v>
      </c>
      <c r="N205" s="197">
        <f t="shared" si="16"/>
        <v>0</v>
      </c>
      <c r="O205" s="198">
        <f t="shared" si="18"/>
        <v>0</v>
      </c>
      <c r="P205" s="73"/>
      <c r="Q205" s="29"/>
      <c r="AE205" s="7">
        <f>'Tabla III. Resultados Trabajo'!A67</f>
        <v>0</v>
      </c>
    </row>
    <row r="206" spans="1:31" ht="27.75" customHeight="1" x14ac:dyDescent="0.2">
      <c r="A206" s="72" t="s">
        <v>272</v>
      </c>
      <c r="B206" s="72"/>
      <c r="C206" s="73"/>
      <c r="D206" s="111"/>
      <c r="E206" s="112"/>
      <c r="F206" s="112"/>
      <c r="G206" s="74"/>
      <c r="H206" s="74"/>
      <c r="I206" s="75"/>
      <c r="J206" s="210">
        <f t="shared" si="17"/>
        <v>0</v>
      </c>
      <c r="K206" s="196">
        <f t="shared" ref="K206:K269" si="19">F206+J206</f>
        <v>0</v>
      </c>
      <c r="L206" s="75"/>
      <c r="M206" s="197">
        <f t="shared" ref="M206:M269" si="20">F206*L206</f>
        <v>0</v>
      </c>
      <c r="N206" s="197">
        <f t="shared" si="16"/>
        <v>0</v>
      </c>
      <c r="O206" s="198">
        <f t="shared" si="18"/>
        <v>0</v>
      </c>
      <c r="P206" s="73"/>
      <c r="Q206" s="29"/>
      <c r="AE206" s="7">
        <f>'Tabla III. Resultados Trabajo'!A68</f>
        <v>0</v>
      </c>
    </row>
    <row r="207" spans="1:31" ht="27.75" customHeight="1" x14ac:dyDescent="0.2">
      <c r="A207" s="72" t="s">
        <v>273</v>
      </c>
      <c r="B207" s="72"/>
      <c r="C207" s="73"/>
      <c r="D207" s="111"/>
      <c r="E207" s="112"/>
      <c r="F207" s="112"/>
      <c r="G207" s="74"/>
      <c r="H207" s="74"/>
      <c r="I207" s="75"/>
      <c r="J207" s="210">
        <f t="shared" si="17"/>
        <v>0</v>
      </c>
      <c r="K207" s="196">
        <f t="shared" si="19"/>
        <v>0</v>
      </c>
      <c r="L207" s="75"/>
      <c r="M207" s="197">
        <f t="shared" si="20"/>
        <v>0</v>
      </c>
      <c r="N207" s="197">
        <f t="shared" ref="N207:N270" si="21">J207*L207</f>
        <v>0</v>
      </c>
      <c r="O207" s="198">
        <f t="shared" si="18"/>
        <v>0</v>
      </c>
      <c r="P207" s="73"/>
      <c r="Q207" s="29"/>
      <c r="AE207" s="7">
        <f>'Tabla III. Resultados Trabajo'!A69</f>
        <v>0</v>
      </c>
    </row>
    <row r="208" spans="1:31" ht="27.75" customHeight="1" x14ac:dyDescent="0.2">
      <c r="A208" s="72" t="s">
        <v>274</v>
      </c>
      <c r="B208" s="72"/>
      <c r="C208" s="73"/>
      <c r="D208" s="111"/>
      <c r="E208" s="112"/>
      <c r="F208" s="112"/>
      <c r="G208" s="74"/>
      <c r="H208" s="74"/>
      <c r="I208" s="75"/>
      <c r="J208" s="210">
        <f t="shared" si="17"/>
        <v>0</v>
      </c>
      <c r="K208" s="196">
        <f t="shared" si="19"/>
        <v>0</v>
      </c>
      <c r="L208" s="75"/>
      <c r="M208" s="197">
        <f t="shared" si="20"/>
        <v>0</v>
      </c>
      <c r="N208" s="197">
        <f t="shared" si="21"/>
        <v>0</v>
      </c>
      <c r="O208" s="198">
        <f t="shared" si="18"/>
        <v>0</v>
      </c>
      <c r="P208" s="73"/>
      <c r="Q208" s="29"/>
      <c r="AE208" s="7">
        <f>'Tabla III. Resultados Trabajo'!A70</f>
        <v>0</v>
      </c>
    </row>
    <row r="209" spans="1:31" ht="27.75" customHeight="1" x14ac:dyDescent="0.2">
      <c r="A209" s="72" t="s">
        <v>275</v>
      </c>
      <c r="B209" s="72"/>
      <c r="C209" s="73"/>
      <c r="D209" s="111"/>
      <c r="E209" s="112"/>
      <c r="F209" s="112"/>
      <c r="G209" s="74"/>
      <c r="H209" s="74"/>
      <c r="I209" s="75"/>
      <c r="J209" s="210">
        <f t="shared" si="17"/>
        <v>0</v>
      </c>
      <c r="K209" s="196">
        <f t="shared" si="19"/>
        <v>0</v>
      </c>
      <c r="L209" s="75"/>
      <c r="M209" s="197">
        <f t="shared" si="20"/>
        <v>0</v>
      </c>
      <c r="N209" s="197">
        <f t="shared" si="21"/>
        <v>0</v>
      </c>
      <c r="O209" s="198">
        <f t="shared" si="18"/>
        <v>0</v>
      </c>
      <c r="P209" s="73"/>
      <c r="Q209" s="29"/>
      <c r="AE209" s="7">
        <f>'Tabla III. Resultados Trabajo'!A71</f>
        <v>0</v>
      </c>
    </row>
    <row r="210" spans="1:31" ht="27.75" customHeight="1" x14ac:dyDescent="0.2">
      <c r="A210" s="72" t="s">
        <v>276</v>
      </c>
      <c r="B210" s="72"/>
      <c r="C210" s="73"/>
      <c r="D210" s="111"/>
      <c r="E210" s="112"/>
      <c r="F210" s="112"/>
      <c r="G210" s="74"/>
      <c r="H210" s="74"/>
      <c r="I210" s="75"/>
      <c r="J210" s="210">
        <f t="shared" si="17"/>
        <v>0</v>
      </c>
      <c r="K210" s="196">
        <f t="shared" si="19"/>
        <v>0</v>
      </c>
      <c r="L210" s="75"/>
      <c r="M210" s="197">
        <f t="shared" si="20"/>
        <v>0</v>
      </c>
      <c r="N210" s="197">
        <f t="shared" si="21"/>
        <v>0</v>
      </c>
      <c r="O210" s="198">
        <f t="shared" si="18"/>
        <v>0</v>
      </c>
      <c r="P210" s="73"/>
      <c r="Q210" s="29"/>
      <c r="AE210" s="7">
        <f>'Tabla III. Resultados Trabajo'!A72</f>
        <v>0</v>
      </c>
    </row>
    <row r="211" spans="1:31" ht="27.75" customHeight="1" x14ac:dyDescent="0.2">
      <c r="A211" s="72" t="s">
        <v>277</v>
      </c>
      <c r="B211" s="72"/>
      <c r="C211" s="73"/>
      <c r="D211" s="111"/>
      <c r="E211" s="112"/>
      <c r="F211" s="112"/>
      <c r="G211" s="74"/>
      <c r="H211" s="74"/>
      <c r="I211" s="75"/>
      <c r="J211" s="210">
        <f t="shared" si="17"/>
        <v>0</v>
      </c>
      <c r="K211" s="196">
        <f t="shared" si="19"/>
        <v>0</v>
      </c>
      <c r="L211" s="75"/>
      <c r="M211" s="197">
        <f t="shared" si="20"/>
        <v>0</v>
      </c>
      <c r="N211" s="197">
        <f t="shared" si="21"/>
        <v>0</v>
      </c>
      <c r="O211" s="198">
        <f t="shared" si="18"/>
        <v>0</v>
      </c>
      <c r="P211" s="73"/>
      <c r="Q211" s="29"/>
      <c r="AE211" s="7">
        <f>'Tabla III. Resultados Trabajo'!A73</f>
        <v>0</v>
      </c>
    </row>
    <row r="212" spans="1:31" ht="27.75" customHeight="1" x14ac:dyDescent="0.2">
      <c r="A212" s="72" t="s">
        <v>278</v>
      </c>
      <c r="B212" s="72"/>
      <c r="C212" s="73"/>
      <c r="D212" s="111"/>
      <c r="E212" s="112"/>
      <c r="F212" s="112"/>
      <c r="G212" s="74"/>
      <c r="H212" s="74"/>
      <c r="I212" s="75"/>
      <c r="J212" s="210">
        <f t="shared" si="17"/>
        <v>0</v>
      </c>
      <c r="K212" s="196">
        <f t="shared" si="19"/>
        <v>0</v>
      </c>
      <c r="L212" s="75"/>
      <c r="M212" s="197">
        <f t="shared" si="20"/>
        <v>0</v>
      </c>
      <c r="N212" s="197">
        <f t="shared" si="21"/>
        <v>0</v>
      </c>
      <c r="O212" s="198">
        <f t="shared" si="18"/>
        <v>0</v>
      </c>
      <c r="P212" s="73"/>
      <c r="Q212" s="29"/>
      <c r="AE212" s="7">
        <f>'Tabla III. Resultados Trabajo'!A74</f>
        <v>0</v>
      </c>
    </row>
    <row r="213" spans="1:31" ht="27.75" customHeight="1" x14ac:dyDescent="0.2">
      <c r="A213" s="72" t="s">
        <v>279</v>
      </c>
      <c r="B213" s="72"/>
      <c r="C213" s="73"/>
      <c r="D213" s="111"/>
      <c r="E213" s="112"/>
      <c r="F213" s="112"/>
      <c r="G213" s="74"/>
      <c r="H213" s="74"/>
      <c r="I213" s="75"/>
      <c r="J213" s="210">
        <f t="shared" si="17"/>
        <v>0</v>
      </c>
      <c r="K213" s="196">
        <f t="shared" si="19"/>
        <v>0</v>
      </c>
      <c r="L213" s="75"/>
      <c r="M213" s="197">
        <f t="shared" si="20"/>
        <v>0</v>
      </c>
      <c r="N213" s="197">
        <f t="shared" si="21"/>
        <v>0</v>
      </c>
      <c r="O213" s="198">
        <f t="shared" si="18"/>
        <v>0</v>
      </c>
      <c r="P213" s="73"/>
      <c r="Q213" s="29"/>
      <c r="AE213" s="7">
        <f>'Tabla III. Resultados Trabajo'!A75</f>
        <v>0</v>
      </c>
    </row>
    <row r="214" spans="1:31" ht="27.75" customHeight="1" x14ac:dyDescent="0.2">
      <c r="A214" s="72" t="s">
        <v>280</v>
      </c>
      <c r="B214" s="72"/>
      <c r="C214" s="73"/>
      <c r="D214" s="111"/>
      <c r="E214" s="112"/>
      <c r="F214" s="112"/>
      <c r="G214" s="74"/>
      <c r="H214" s="74"/>
      <c r="I214" s="75"/>
      <c r="J214" s="210">
        <f t="shared" si="17"/>
        <v>0</v>
      </c>
      <c r="K214" s="196">
        <f t="shared" si="19"/>
        <v>0</v>
      </c>
      <c r="L214" s="75"/>
      <c r="M214" s="197">
        <f t="shared" si="20"/>
        <v>0</v>
      </c>
      <c r="N214" s="197">
        <f t="shared" si="21"/>
        <v>0</v>
      </c>
      <c r="O214" s="198">
        <f t="shared" si="18"/>
        <v>0</v>
      </c>
      <c r="P214" s="73"/>
      <c r="Q214" s="29"/>
      <c r="AE214" s="7">
        <f>'Tabla III. Resultados Trabajo'!A76</f>
        <v>0</v>
      </c>
    </row>
    <row r="215" spans="1:31" ht="27.75" customHeight="1" x14ac:dyDescent="0.2">
      <c r="A215" s="72" t="s">
        <v>281</v>
      </c>
      <c r="B215" s="72"/>
      <c r="C215" s="73"/>
      <c r="D215" s="111"/>
      <c r="E215" s="112"/>
      <c r="F215" s="112"/>
      <c r="G215" s="74"/>
      <c r="H215" s="74"/>
      <c r="I215" s="75"/>
      <c r="J215" s="210">
        <f t="shared" si="17"/>
        <v>0</v>
      </c>
      <c r="K215" s="196">
        <f t="shared" si="19"/>
        <v>0</v>
      </c>
      <c r="L215" s="75"/>
      <c r="M215" s="197">
        <f t="shared" si="20"/>
        <v>0</v>
      </c>
      <c r="N215" s="197">
        <f t="shared" si="21"/>
        <v>0</v>
      </c>
      <c r="O215" s="198">
        <f t="shared" si="18"/>
        <v>0</v>
      </c>
      <c r="P215" s="73"/>
      <c r="Q215" s="29"/>
      <c r="AE215" s="7">
        <f>'Tabla III. Resultados Trabajo'!A77</f>
        <v>0</v>
      </c>
    </row>
    <row r="216" spans="1:31" ht="27.75" customHeight="1" x14ac:dyDescent="0.2">
      <c r="A216" s="72" t="s">
        <v>282</v>
      </c>
      <c r="B216" s="72"/>
      <c r="C216" s="73"/>
      <c r="D216" s="111"/>
      <c r="E216" s="112"/>
      <c r="F216" s="112"/>
      <c r="G216" s="74"/>
      <c r="H216" s="74"/>
      <c r="I216" s="75"/>
      <c r="J216" s="210">
        <f t="shared" si="17"/>
        <v>0</v>
      </c>
      <c r="K216" s="196">
        <f t="shared" si="19"/>
        <v>0</v>
      </c>
      <c r="L216" s="75"/>
      <c r="M216" s="197">
        <f t="shared" si="20"/>
        <v>0</v>
      </c>
      <c r="N216" s="197">
        <f t="shared" si="21"/>
        <v>0</v>
      </c>
      <c r="O216" s="198">
        <f t="shared" si="18"/>
        <v>0</v>
      </c>
      <c r="P216" s="73"/>
      <c r="Q216" s="29"/>
      <c r="AE216" s="7">
        <f>'Tabla III. Resultados Trabajo'!A78</f>
        <v>0</v>
      </c>
    </row>
    <row r="217" spans="1:31" ht="27.75" customHeight="1" x14ac:dyDescent="0.2">
      <c r="A217" s="72" t="s">
        <v>283</v>
      </c>
      <c r="B217" s="72"/>
      <c r="C217" s="73"/>
      <c r="D217" s="111"/>
      <c r="E217" s="112"/>
      <c r="F217" s="112"/>
      <c r="G217" s="74"/>
      <c r="H217" s="74"/>
      <c r="I217" s="75"/>
      <c r="J217" s="210">
        <f t="shared" si="17"/>
        <v>0</v>
      </c>
      <c r="K217" s="196">
        <f t="shared" si="19"/>
        <v>0</v>
      </c>
      <c r="L217" s="75"/>
      <c r="M217" s="197">
        <f t="shared" si="20"/>
        <v>0</v>
      </c>
      <c r="N217" s="197">
        <f t="shared" si="21"/>
        <v>0</v>
      </c>
      <c r="O217" s="198">
        <f t="shared" si="18"/>
        <v>0</v>
      </c>
      <c r="P217" s="73"/>
      <c r="Q217" s="29"/>
      <c r="AE217" s="7">
        <f>'Tabla III. Resultados Trabajo'!A79</f>
        <v>0</v>
      </c>
    </row>
    <row r="218" spans="1:31" ht="27.75" customHeight="1" x14ac:dyDescent="0.2">
      <c r="A218" s="72" t="s">
        <v>284</v>
      </c>
      <c r="B218" s="72"/>
      <c r="C218" s="73"/>
      <c r="D218" s="111"/>
      <c r="E218" s="112"/>
      <c r="F218" s="112"/>
      <c r="G218" s="74"/>
      <c r="H218" s="74"/>
      <c r="I218" s="75"/>
      <c r="J218" s="210">
        <f t="shared" si="17"/>
        <v>0</v>
      </c>
      <c r="K218" s="196">
        <f t="shared" si="19"/>
        <v>0</v>
      </c>
      <c r="L218" s="75"/>
      <c r="M218" s="197">
        <f t="shared" si="20"/>
        <v>0</v>
      </c>
      <c r="N218" s="197">
        <f t="shared" si="21"/>
        <v>0</v>
      </c>
      <c r="O218" s="198">
        <f t="shared" si="18"/>
        <v>0</v>
      </c>
      <c r="P218" s="73"/>
      <c r="Q218" s="29"/>
    </row>
    <row r="219" spans="1:31" ht="27.75" customHeight="1" x14ac:dyDescent="0.2">
      <c r="A219" s="72" t="s">
        <v>285</v>
      </c>
      <c r="B219" s="72"/>
      <c r="C219" s="73"/>
      <c r="D219" s="111"/>
      <c r="E219" s="112"/>
      <c r="F219" s="112"/>
      <c r="G219" s="74"/>
      <c r="H219" s="74"/>
      <c r="I219" s="75"/>
      <c r="J219" s="210">
        <f t="shared" si="17"/>
        <v>0</v>
      </c>
      <c r="K219" s="196">
        <f t="shared" si="19"/>
        <v>0</v>
      </c>
      <c r="L219" s="75"/>
      <c r="M219" s="197">
        <f t="shared" si="20"/>
        <v>0</v>
      </c>
      <c r="N219" s="197">
        <f t="shared" si="21"/>
        <v>0</v>
      </c>
      <c r="O219" s="198">
        <f t="shared" si="18"/>
        <v>0</v>
      </c>
      <c r="P219" s="73"/>
      <c r="Q219" s="29"/>
    </row>
    <row r="220" spans="1:31" ht="27.75" customHeight="1" x14ac:dyDescent="0.2">
      <c r="A220" s="72" t="s">
        <v>286</v>
      </c>
      <c r="B220" s="72"/>
      <c r="C220" s="73"/>
      <c r="D220" s="111"/>
      <c r="E220" s="112"/>
      <c r="F220" s="112"/>
      <c r="G220" s="74"/>
      <c r="H220" s="74"/>
      <c r="I220" s="75"/>
      <c r="J220" s="210">
        <f t="shared" si="17"/>
        <v>0</v>
      </c>
      <c r="K220" s="196">
        <f t="shared" si="19"/>
        <v>0</v>
      </c>
      <c r="L220" s="75"/>
      <c r="M220" s="197">
        <f t="shared" si="20"/>
        <v>0</v>
      </c>
      <c r="N220" s="197">
        <f t="shared" si="21"/>
        <v>0</v>
      </c>
      <c r="O220" s="198">
        <f t="shared" si="18"/>
        <v>0</v>
      </c>
      <c r="P220" s="73"/>
      <c r="Q220" s="29"/>
    </row>
    <row r="221" spans="1:31" ht="27.75" customHeight="1" x14ac:dyDescent="0.2">
      <c r="A221" s="72" t="s">
        <v>287</v>
      </c>
      <c r="B221" s="72"/>
      <c r="C221" s="73"/>
      <c r="D221" s="111"/>
      <c r="E221" s="112"/>
      <c r="F221" s="112"/>
      <c r="G221" s="74"/>
      <c r="H221" s="74"/>
      <c r="I221" s="75"/>
      <c r="J221" s="210">
        <f t="shared" si="17"/>
        <v>0</v>
      </c>
      <c r="K221" s="196">
        <f t="shared" si="19"/>
        <v>0</v>
      </c>
      <c r="L221" s="75"/>
      <c r="M221" s="197">
        <f t="shared" si="20"/>
        <v>0</v>
      </c>
      <c r="N221" s="197">
        <f t="shared" si="21"/>
        <v>0</v>
      </c>
      <c r="O221" s="198">
        <f t="shared" si="18"/>
        <v>0</v>
      </c>
      <c r="P221" s="73"/>
      <c r="Q221" s="29"/>
    </row>
    <row r="222" spans="1:31" ht="15" x14ac:dyDescent="0.2">
      <c r="A222" s="72" t="s">
        <v>288</v>
      </c>
      <c r="B222" s="72"/>
      <c r="C222" s="73"/>
      <c r="D222" s="111"/>
      <c r="E222" s="112"/>
      <c r="F222" s="112"/>
      <c r="G222" s="74"/>
      <c r="H222" s="74"/>
      <c r="I222" s="75"/>
      <c r="J222" s="210">
        <f t="shared" si="17"/>
        <v>0</v>
      </c>
      <c r="K222" s="196">
        <f t="shared" si="19"/>
        <v>0</v>
      </c>
      <c r="L222" s="75"/>
      <c r="M222" s="197">
        <f t="shared" si="20"/>
        <v>0</v>
      </c>
      <c r="N222" s="197">
        <f t="shared" si="21"/>
        <v>0</v>
      </c>
      <c r="O222" s="198">
        <f t="shared" si="18"/>
        <v>0</v>
      </c>
      <c r="P222" s="73"/>
      <c r="Q222" s="29"/>
    </row>
    <row r="223" spans="1:31" ht="15" x14ac:dyDescent="0.2">
      <c r="A223" s="72" t="s">
        <v>289</v>
      </c>
      <c r="B223" s="72"/>
      <c r="C223" s="73"/>
      <c r="D223" s="111"/>
      <c r="E223" s="112"/>
      <c r="F223" s="112"/>
      <c r="G223" s="74"/>
      <c r="H223" s="74"/>
      <c r="I223" s="75"/>
      <c r="J223" s="210">
        <f t="shared" si="17"/>
        <v>0</v>
      </c>
      <c r="K223" s="196">
        <f t="shared" si="19"/>
        <v>0</v>
      </c>
      <c r="L223" s="75"/>
      <c r="M223" s="197">
        <f t="shared" si="20"/>
        <v>0</v>
      </c>
      <c r="N223" s="197">
        <f t="shared" si="21"/>
        <v>0</v>
      </c>
      <c r="O223" s="198">
        <f t="shared" si="18"/>
        <v>0</v>
      </c>
      <c r="P223" s="73"/>
      <c r="Q223" s="29"/>
    </row>
    <row r="224" spans="1:31" ht="15" x14ac:dyDescent="0.2">
      <c r="A224" s="72" t="s">
        <v>290</v>
      </c>
      <c r="B224" s="72"/>
      <c r="C224" s="73"/>
      <c r="D224" s="111"/>
      <c r="E224" s="112"/>
      <c r="F224" s="112"/>
      <c r="G224" s="74"/>
      <c r="H224" s="74"/>
      <c r="I224" s="75"/>
      <c r="J224" s="210">
        <f t="shared" ref="J224:J280" si="22">H224*I224</f>
        <v>0</v>
      </c>
      <c r="K224" s="196">
        <f t="shared" si="19"/>
        <v>0</v>
      </c>
      <c r="L224" s="75"/>
      <c r="M224" s="197">
        <f t="shared" si="20"/>
        <v>0</v>
      </c>
      <c r="N224" s="197">
        <f t="shared" si="21"/>
        <v>0</v>
      </c>
      <c r="O224" s="198">
        <f t="shared" ref="O224:O280" si="23">K224*L224</f>
        <v>0</v>
      </c>
      <c r="P224" s="73"/>
      <c r="Q224" s="29"/>
    </row>
    <row r="225" spans="1:17" ht="15" x14ac:dyDescent="0.2">
      <c r="A225" s="72" t="s">
        <v>291</v>
      </c>
      <c r="B225" s="72"/>
      <c r="C225" s="73"/>
      <c r="D225" s="111"/>
      <c r="E225" s="112"/>
      <c r="F225" s="112"/>
      <c r="G225" s="74"/>
      <c r="H225" s="74"/>
      <c r="I225" s="75"/>
      <c r="J225" s="210">
        <f t="shared" si="22"/>
        <v>0</v>
      </c>
      <c r="K225" s="196">
        <f t="shared" si="19"/>
        <v>0</v>
      </c>
      <c r="L225" s="75"/>
      <c r="M225" s="197">
        <f t="shared" si="20"/>
        <v>0</v>
      </c>
      <c r="N225" s="197">
        <f t="shared" si="21"/>
        <v>0</v>
      </c>
      <c r="O225" s="198">
        <f t="shared" si="23"/>
        <v>0</v>
      </c>
      <c r="P225" s="73"/>
      <c r="Q225" s="29"/>
    </row>
    <row r="226" spans="1:17" ht="15" x14ac:dyDescent="0.2">
      <c r="A226" s="72" t="s">
        <v>292</v>
      </c>
      <c r="B226" s="72"/>
      <c r="C226" s="73"/>
      <c r="D226" s="111"/>
      <c r="E226" s="112"/>
      <c r="F226" s="112"/>
      <c r="G226" s="74"/>
      <c r="H226" s="74"/>
      <c r="I226" s="75"/>
      <c r="J226" s="210">
        <f t="shared" si="22"/>
        <v>0</v>
      </c>
      <c r="K226" s="196">
        <f t="shared" si="19"/>
        <v>0</v>
      </c>
      <c r="L226" s="75"/>
      <c r="M226" s="197">
        <f t="shared" si="20"/>
        <v>0</v>
      </c>
      <c r="N226" s="197">
        <f t="shared" si="21"/>
        <v>0</v>
      </c>
      <c r="O226" s="198">
        <f t="shared" si="23"/>
        <v>0</v>
      </c>
      <c r="P226" s="73"/>
      <c r="Q226" s="29"/>
    </row>
    <row r="227" spans="1:17" ht="15" x14ac:dyDescent="0.2">
      <c r="A227" s="72" t="s">
        <v>293</v>
      </c>
      <c r="B227" s="72"/>
      <c r="C227" s="73"/>
      <c r="D227" s="111"/>
      <c r="E227" s="112"/>
      <c r="F227" s="112"/>
      <c r="G227" s="74"/>
      <c r="H227" s="74"/>
      <c r="I227" s="75"/>
      <c r="J227" s="210">
        <f t="shared" si="22"/>
        <v>0</v>
      </c>
      <c r="K227" s="196">
        <f t="shared" si="19"/>
        <v>0</v>
      </c>
      <c r="L227" s="75"/>
      <c r="M227" s="197">
        <f t="shared" si="20"/>
        <v>0</v>
      </c>
      <c r="N227" s="197">
        <f t="shared" si="21"/>
        <v>0</v>
      </c>
      <c r="O227" s="198">
        <f t="shared" si="23"/>
        <v>0</v>
      </c>
      <c r="P227" s="73"/>
      <c r="Q227" s="29"/>
    </row>
    <row r="228" spans="1:17" ht="15" x14ac:dyDescent="0.2">
      <c r="A228" s="72" t="s">
        <v>294</v>
      </c>
      <c r="B228" s="72"/>
      <c r="C228" s="73"/>
      <c r="D228" s="111"/>
      <c r="E228" s="112"/>
      <c r="F228" s="112"/>
      <c r="G228" s="74"/>
      <c r="H228" s="74"/>
      <c r="I228" s="75"/>
      <c r="J228" s="210">
        <f t="shared" si="22"/>
        <v>0</v>
      </c>
      <c r="K228" s="196">
        <f t="shared" si="19"/>
        <v>0</v>
      </c>
      <c r="L228" s="75"/>
      <c r="M228" s="197">
        <f t="shared" si="20"/>
        <v>0</v>
      </c>
      <c r="N228" s="197">
        <f t="shared" si="21"/>
        <v>0</v>
      </c>
      <c r="O228" s="198">
        <f t="shared" si="23"/>
        <v>0</v>
      </c>
      <c r="P228" s="73"/>
      <c r="Q228" s="29"/>
    </row>
    <row r="229" spans="1:17" ht="15" x14ac:dyDescent="0.2">
      <c r="A229" s="72" t="s">
        <v>295</v>
      </c>
      <c r="B229" s="72"/>
      <c r="C229" s="73"/>
      <c r="D229" s="111"/>
      <c r="E229" s="112"/>
      <c r="F229" s="112"/>
      <c r="G229" s="74"/>
      <c r="H229" s="74"/>
      <c r="I229" s="75"/>
      <c r="J229" s="210">
        <f t="shared" si="22"/>
        <v>0</v>
      </c>
      <c r="K229" s="196">
        <f t="shared" si="19"/>
        <v>0</v>
      </c>
      <c r="L229" s="75"/>
      <c r="M229" s="197">
        <f t="shared" si="20"/>
        <v>0</v>
      </c>
      <c r="N229" s="197">
        <f t="shared" si="21"/>
        <v>0</v>
      </c>
      <c r="O229" s="198">
        <f t="shared" si="23"/>
        <v>0</v>
      </c>
      <c r="P229" s="73"/>
      <c r="Q229" s="29"/>
    </row>
    <row r="230" spans="1:17" ht="15" x14ac:dyDescent="0.2">
      <c r="A230" s="72" t="s">
        <v>296</v>
      </c>
      <c r="B230" s="72"/>
      <c r="C230" s="73"/>
      <c r="D230" s="111"/>
      <c r="E230" s="112"/>
      <c r="F230" s="112"/>
      <c r="G230" s="74"/>
      <c r="H230" s="74"/>
      <c r="I230" s="75"/>
      <c r="J230" s="210">
        <f t="shared" si="22"/>
        <v>0</v>
      </c>
      <c r="K230" s="196">
        <f t="shared" si="19"/>
        <v>0</v>
      </c>
      <c r="L230" s="75"/>
      <c r="M230" s="197">
        <f t="shared" si="20"/>
        <v>0</v>
      </c>
      <c r="N230" s="197">
        <f t="shared" si="21"/>
        <v>0</v>
      </c>
      <c r="O230" s="198">
        <f t="shared" si="23"/>
        <v>0</v>
      </c>
      <c r="P230" s="73"/>
      <c r="Q230" s="29"/>
    </row>
    <row r="231" spans="1:17" ht="15" x14ac:dyDescent="0.2">
      <c r="A231" s="72" t="s">
        <v>297</v>
      </c>
      <c r="B231" s="72"/>
      <c r="C231" s="73"/>
      <c r="D231" s="111"/>
      <c r="E231" s="112"/>
      <c r="F231" s="112"/>
      <c r="G231" s="74"/>
      <c r="H231" s="74"/>
      <c r="I231" s="75"/>
      <c r="J231" s="210">
        <f t="shared" si="22"/>
        <v>0</v>
      </c>
      <c r="K231" s="196">
        <f t="shared" si="19"/>
        <v>0</v>
      </c>
      <c r="L231" s="75"/>
      <c r="M231" s="197">
        <f t="shared" si="20"/>
        <v>0</v>
      </c>
      <c r="N231" s="197">
        <f t="shared" si="21"/>
        <v>0</v>
      </c>
      <c r="O231" s="198">
        <f t="shared" si="23"/>
        <v>0</v>
      </c>
      <c r="P231" s="73"/>
      <c r="Q231" s="29"/>
    </row>
    <row r="232" spans="1:17" ht="15" x14ac:dyDescent="0.2">
      <c r="A232" s="72" t="s">
        <v>298</v>
      </c>
      <c r="B232" s="72"/>
      <c r="C232" s="73"/>
      <c r="D232" s="111"/>
      <c r="E232" s="112"/>
      <c r="F232" s="112"/>
      <c r="G232" s="74"/>
      <c r="H232" s="74"/>
      <c r="I232" s="75"/>
      <c r="J232" s="210">
        <f t="shared" si="22"/>
        <v>0</v>
      </c>
      <c r="K232" s="196">
        <f t="shared" si="19"/>
        <v>0</v>
      </c>
      <c r="L232" s="75"/>
      <c r="M232" s="197">
        <f t="shared" si="20"/>
        <v>0</v>
      </c>
      <c r="N232" s="197">
        <f t="shared" si="21"/>
        <v>0</v>
      </c>
      <c r="O232" s="198">
        <f t="shared" si="23"/>
        <v>0</v>
      </c>
      <c r="P232" s="73"/>
      <c r="Q232" s="29"/>
    </row>
    <row r="233" spans="1:17" ht="15" x14ac:dyDescent="0.2">
      <c r="A233" s="72" t="s">
        <v>299</v>
      </c>
      <c r="B233" s="72"/>
      <c r="C233" s="73"/>
      <c r="D233" s="111"/>
      <c r="E233" s="112"/>
      <c r="F233" s="112"/>
      <c r="G233" s="74"/>
      <c r="H233" s="74"/>
      <c r="I233" s="75"/>
      <c r="J233" s="210">
        <f t="shared" si="22"/>
        <v>0</v>
      </c>
      <c r="K233" s="196">
        <f t="shared" si="19"/>
        <v>0</v>
      </c>
      <c r="L233" s="75"/>
      <c r="M233" s="197">
        <f t="shared" si="20"/>
        <v>0</v>
      </c>
      <c r="N233" s="197">
        <f t="shared" si="21"/>
        <v>0</v>
      </c>
      <c r="O233" s="198">
        <f t="shared" si="23"/>
        <v>0</v>
      </c>
      <c r="P233" s="73"/>
      <c r="Q233" s="29"/>
    </row>
    <row r="234" spans="1:17" ht="15" x14ac:dyDescent="0.2">
      <c r="A234" s="72" t="s">
        <v>300</v>
      </c>
      <c r="B234" s="72"/>
      <c r="C234" s="73"/>
      <c r="D234" s="111"/>
      <c r="E234" s="112"/>
      <c r="F234" s="112"/>
      <c r="G234" s="74"/>
      <c r="H234" s="74"/>
      <c r="I234" s="75"/>
      <c r="J234" s="210">
        <f t="shared" si="22"/>
        <v>0</v>
      </c>
      <c r="K234" s="196">
        <f t="shared" si="19"/>
        <v>0</v>
      </c>
      <c r="L234" s="75"/>
      <c r="M234" s="197">
        <f t="shared" si="20"/>
        <v>0</v>
      </c>
      <c r="N234" s="197">
        <f t="shared" si="21"/>
        <v>0</v>
      </c>
      <c r="O234" s="198">
        <f t="shared" si="23"/>
        <v>0</v>
      </c>
      <c r="P234" s="73"/>
      <c r="Q234" s="29"/>
    </row>
    <row r="235" spans="1:17" ht="15" x14ac:dyDescent="0.2">
      <c r="A235" s="72" t="s">
        <v>301</v>
      </c>
      <c r="B235" s="72"/>
      <c r="C235" s="73"/>
      <c r="D235" s="111"/>
      <c r="E235" s="112"/>
      <c r="F235" s="112"/>
      <c r="G235" s="74"/>
      <c r="H235" s="74"/>
      <c r="I235" s="75"/>
      <c r="J235" s="210">
        <f t="shared" si="22"/>
        <v>0</v>
      </c>
      <c r="K235" s="196">
        <f t="shared" si="19"/>
        <v>0</v>
      </c>
      <c r="L235" s="75"/>
      <c r="M235" s="197">
        <f t="shared" si="20"/>
        <v>0</v>
      </c>
      <c r="N235" s="197">
        <f t="shared" si="21"/>
        <v>0</v>
      </c>
      <c r="O235" s="198">
        <f t="shared" si="23"/>
        <v>0</v>
      </c>
      <c r="P235" s="73"/>
      <c r="Q235" s="29"/>
    </row>
    <row r="236" spans="1:17" ht="15" x14ac:dyDescent="0.2">
      <c r="A236" s="72" t="s">
        <v>302</v>
      </c>
      <c r="B236" s="72"/>
      <c r="C236" s="73"/>
      <c r="D236" s="111"/>
      <c r="E236" s="112"/>
      <c r="F236" s="112"/>
      <c r="G236" s="74"/>
      <c r="H236" s="74"/>
      <c r="I236" s="75"/>
      <c r="J236" s="210">
        <f t="shared" si="22"/>
        <v>0</v>
      </c>
      <c r="K236" s="196">
        <f t="shared" si="19"/>
        <v>0</v>
      </c>
      <c r="L236" s="75"/>
      <c r="M236" s="197">
        <f t="shared" si="20"/>
        <v>0</v>
      </c>
      <c r="N236" s="197">
        <f t="shared" si="21"/>
        <v>0</v>
      </c>
      <c r="O236" s="198">
        <f t="shared" si="23"/>
        <v>0</v>
      </c>
      <c r="P236" s="73"/>
      <c r="Q236" s="29"/>
    </row>
    <row r="237" spans="1:17" ht="15" x14ac:dyDescent="0.2">
      <c r="A237" s="72" t="s">
        <v>303</v>
      </c>
      <c r="B237" s="72"/>
      <c r="C237" s="73"/>
      <c r="D237" s="111"/>
      <c r="E237" s="112"/>
      <c r="F237" s="112"/>
      <c r="G237" s="74"/>
      <c r="H237" s="74"/>
      <c r="I237" s="75"/>
      <c r="J237" s="210">
        <f t="shared" si="22"/>
        <v>0</v>
      </c>
      <c r="K237" s="196">
        <f t="shared" si="19"/>
        <v>0</v>
      </c>
      <c r="L237" s="75"/>
      <c r="M237" s="197">
        <f t="shared" si="20"/>
        <v>0</v>
      </c>
      <c r="N237" s="197">
        <f t="shared" si="21"/>
        <v>0</v>
      </c>
      <c r="O237" s="198">
        <f t="shared" si="23"/>
        <v>0</v>
      </c>
      <c r="P237" s="73"/>
      <c r="Q237" s="29"/>
    </row>
    <row r="238" spans="1:17" ht="15" x14ac:dyDescent="0.2">
      <c r="A238" s="72" t="s">
        <v>304</v>
      </c>
      <c r="B238" s="72"/>
      <c r="C238" s="73"/>
      <c r="D238" s="111"/>
      <c r="E238" s="112"/>
      <c r="F238" s="112"/>
      <c r="G238" s="74"/>
      <c r="H238" s="74"/>
      <c r="I238" s="75"/>
      <c r="J238" s="210">
        <f t="shared" si="22"/>
        <v>0</v>
      </c>
      <c r="K238" s="196">
        <f t="shared" si="19"/>
        <v>0</v>
      </c>
      <c r="L238" s="75"/>
      <c r="M238" s="197">
        <f t="shared" si="20"/>
        <v>0</v>
      </c>
      <c r="N238" s="197">
        <f t="shared" si="21"/>
        <v>0</v>
      </c>
      <c r="O238" s="198">
        <f t="shared" si="23"/>
        <v>0</v>
      </c>
      <c r="P238" s="73"/>
      <c r="Q238" s="29"/>
    </row>
    <row r="239" spans="1:17" ht="15" x14ac:dyDescent="0.2">
      <c r="A239" s="72" t="s">
        <v>305</v>
      </c>
      <c r="B239" s="72"/>
      <c r="C239" s="73"/>
      <c r="D239" s="111"/>
      <c r="E239" s="112"/>
      <c r="F239" s="112"/>
      <c r="G239" s="74"/>
      <c r="H239" s="74"/>
      <c r="I239" s="75"/>
      <c r="J239" s="210">
        <f t="shared" si="22"/>
        <v>0</v>
      </c>
      <c r="K239" s="196">
        <f t="shared" si="19"/>
        <v>0</v>
      </c>
      <c r="L239" s="75"/>
      <c r="M239" s="197">
        <f t="shared" si="20"/>
        <v>0</v>
      </c>
      <c r="N239" s="197">
        <f t="shared" si="21"/>
        <v>0</v>
      </c>
      <c r="O239" s="198">
        <f t="shared" si="23"/>
        <v>0</v>
      </c>
      <c r="P239" s="73"/>
      <c r="Q239" s="29"/>
    </row>
    <row r="240" spans="1:17" ht="15" x14ac:dyDescent="0.2">
      <c r="A240" s="72" t="s">
        <v>306</v>
      </c>
      <c r="B240" s="72"/>
      <c r="C240" s="73"/>
      <c r="D240" s="111"/>
      <c r="E240" s="112"/>
      <c r="F240" s="112"/>
      <c r="G240" s="74"/>
      <c r="H240" s="74"/>
      <c r="I240" s="75"/>
      <c r="J240" s="210">
        <f t="shared" si="22"/>
        <v>0</v>
      </c>
      <c r="K240" s="196">
        <f t="shared" si="19"/>
        <v>0</v>
      </c>
      <c r="L240" s="75"/>
      <c r="M240" s="197">
        <f t="shared" si="20"/>
        <v>0</v>
      </c>
      <c r="N240" s="197">
        <f t="shared" si="21"/>
        <v>0</v>
      </c>
      <c r="O240" s="198">
        <f t="shared" si="23"/>
        <v>0</v>
      </c>
      <c r="P240" s="73"/>
      <c r="Q240" s="29"/>
    </row>
    <row r="241" spans="1:17" ht="15" x14ac:dyDescent="0.2">
      <c r="A241" s="72" t="s">
        <v>307</v>
      </c>
      <c r="B241" s="72"/>
      <c r="C241" s="73"/>
      <c r="D241" s="111"/>
      <c r="E241" s="112"/>
      <c r="F241" s="112"/>
      <c r="G241" s="74"/>
      <c r="H241" s="74"/>
      <c r="I241" s="75"/>
      <c r="J241" s="210">
        <f t="shared" si="22"/>
        <v>0</v>
      </c>
      <c r="K241" s="196">
        <f t="shared" si="19"/>
        <v>0</v>
      </c>
      <c r="L241" s="75"/>
      <c r="M241" s="197">
        <f t="shared" si="20"/>
        <v>0</v>
      </c>
      <c r="N241" s="197">
        <f t="shared" si="21"/>
        <v>0</v>
      </c>
      <c r="O241" s="198">
        <f t="shared" si="23"/>
        <v>0</v>
      </c>
      <c r="P241" s="73"/>
      <c r="Q241" s="29"/>
    </row>
    <row r="242" spans="1:17" ht="15" x14ac:dyDescent="0.2">
      <c r="A242" s="72" t="s">
        <v>308</v>
      </c>
      <c r="B242" s="72"/>
      <c r="C242" s="73"/>
      <c r="D242" s="111"/>
      <c r="E242" s="112"/>
      <c r="F242" s="112"/>
      <c r="G242" s="74"/>
      <c r="H242" s="74"/>
      <c r="I242" s="75"/>
      <c r="J242" s="210">
        <f t="shared" si="22"/>
        <v>0</v>
      </c>
      <c r="K242" s="196">
        <f t="shared" si="19"/>
        <v>0</v>
      </c>
      <c r="L242" s="75"/>
      <c r="M242" s="197">
        <f t="shared" si="20"/>
        <v>0</v>
      </c>
      <c r="N242" s="197">
        <f t="shared" si="21"/>
        <v>0</v>
      </c>
      <c r="O242" s="198">
        <f t="shared" si="23"/>
        <v>0</v>
      </c>
      <c r="P242" s="73"/>
      <c r="Q242" s="29"/>
    </row>
    <row r="243" spans="1:17" ht="15" x14ac:dyDescent="0.2">
      <c r="A243" s="72" t="s">
        <v>309</v>
      </c>
      <c r="B243" s="72"/>
      <c r="C243" s="73"/>
      <c r="D243" s="111"/>
      <c r="E243" s="112"/>
      <c r="F243" s="112"/>
      <c r="G243" s="74"/>
      <c r="H243" s="74"/>
      <c r="I243" s="75"/>
      <c r="J243" s="210">
        <f t="shared" si="22"/>
        <v>0</v>
      </c>
      <c r="K243" s="196">
        <f t="shared" si="19"/>
        <v>0</v>
      </c>
      <c r="L243" s="75"/>
      <c r="M243" s="197">
        <f t="shared" si="20"/>
        <v>0</v>
      </c>
      <c r="N243" s="197">
        <f t="shared" si="21"/>
        <v>0</v>
      </c>
      <c r="O243" s="198">
        <f t="shared" si="23"/>
        <v>0</v>
      </c>
      <c r="P243" s="73"/>
      <c r="Q243" s="29"/>
    </row>
    <row r="244" spans="1:17" ht="15" x14ac:dyDescent="0.2">
      <c r="A244" s="72" t="s">
        <v>310</v>
      </c>
      <c r="B244" s="72"/>
      <c r="C244" s="73"/>
      <c r="D244" s="111"/>
      <c r="E244" s="112"/>
      <c r="F244" s="112"/>
      <c r="G244" s="74"/>
      <c r="H244" s="74"/>
      <c r="I244" s="75"/>
      <c r="J244" s="210">
        <f t="shared" si="22"/>
        <v>0</v>
      </c>
      <c r="K244" s="196">
        <f t="shared" si="19"/>
        <v>0</v>
      </c>
      <c r="L244" s="75"/>
      <c r="M244" s="197">
        <f t="shared" si="20"/>
        <v>0</v>
      </c>
      <c r="N244" s="197">
        <f t="shared" si="21"/>
        <v>0</v>
      </c>
      <c r="O244" s="198">
        <f t="shared" si="23"/>
        <v>0</v>
      </c>
      <c r="P244" s="73"/>
      <c r="Q244" s="29"/>
    </row>
    <row r="245" spans="1:17" ht="15" x14ac:dyDescent="0.2">
      <c r="A245" s="72" t="s">
        <v>311</v>
      </c>
      <c r="B245" s="72"/>
      <c r="C245" s="73"/>
      <c r="D245" s="111"/>
      <c r="E245" s="112"/>
      <c r="F245" s="112"/>
      <c r="G245" s="74"/>
      <c r="H245" s="74"/>
      <c r="I245" s="75"/>
      <c r="J245" s="210">
        <f t="shared" si="22"/>
        <v>0</v>
      </c>
      <c r="K245" s="196">
        <f t="shared" si="19"/>
        <v>0</v>
      </c>
      <c r="L245" s="75"/>
      <c r="M245" s="197">
        <f t="shared" si="20"/>
        <v>0</v>
      </c>
      <c r="N245" s="197">
        <f t="shared" si="21"/>
        <v>0</v>
      </c>
      <c r="O245" s="198">
        <f t="shared" si="23"/>
        <v>0</v>
      </c>
      <c r="P245" s="73"/>
      <c r="Q245" s="29"/>
    </row>
    <row r="246" spans="1:17" ht="15" x14ac:dyDescent="0.2">
      <c r="A246" s="72" t="s">
        <v>312</v>
      </c>
      <c r="B246" s="72"/>
      <c r="C246" s="73"/>
      <c r="D246" s="111"/>
      <c r="E246" s="112"/>
      <c r="F246" s="112"/>
      <c r="G246" s="74"/>
      <c r="H246" s="74"/>
      <c r="I246" s="75"/>
      <c r="J246" s="210">
        <f t="shared" si="22"/>
        <v>0</v>
      </c>
      <c r="K246" s="196">
        <f t="shared" si="19"/>
        <v>0</v>
      </c>
      <c r="L246" s="75"/>
      <c r="M246" s="197">
        <f t="shared" si="20"/>
        <v>0</v>
      </c>
      <c r="N246" s="197">
        <f t="shared" si="21"/>
        <v>0</v>
      </c>
      <c r="O246" s="198">
        <f t="shared" si="23"/>
        <v>0</v>
      </c>
      <c r="P246" s="73"/>
      <c r="Q246" s="29"/>
    </row>
    <row r="247" spans="1:17" ht="15" x14ac:dyDescent="0.2">
      <c r="A247" s="72" t="s">
        <v>313</v>
      </c>
      <c r="B247" s="72"/>
      <c r="C247" s="73"/>
      <c r="D247" s="111"/>
      <c r="E247" s="112"/>
      <c r="F247" s="112"/>
      <c r="G247" s="74"/>
      <c r="H247" s="74"/>
      <c r="I247" s="75"/>
      <c r="J247" s="210">
        <f t="shared" si="22"/>
        <v>0</v>
      </c>
      <c r="K247" s="196">
        <f t="shared" si="19"/>
        <v>0</v>
      </c>
      <c r="L247" s="75"/>
      <c r="M247" s="197">
        <f t="shared" si="20"/>
        <v>0</v>
      </c>
      <c r="N247" s="197">
        <f t="shared" si="21"/>
        <v>0</v>
      </c>
      <c r="O247" s="198">
        <f t="shared" si="23"/>
        <v>0</v>
      </c>
      <c r="P247" s="73"/>
      <c r="Q247" s="29"/>
    </row>
    <row r="248" spans="1:17" ht="15" x14ac:dyDescent="0.2">
      <c r="A248" s="72" t="s">
        <v>314</v>
      </c>
      <c r="B248" s="72"/>
      <c r="C248" s="73"/>
      <c r="D248" s="111"/>
      <c r="E248" s="112"/>
      <c r="F248" s="112"/>
      <c r="G248" s="74"/>
      <c r="H248" s="74"/>
      <c r="I248" s="75"/>
      <c r="J248" s="210">
        <f t="shared" si="22"/>
        <v>0</v>
      </c>
      <c r="K248" s="196">
        <f t="shared" si="19"/>
        <v>0</v>
      </c>
      <c r="L248" s="75"/>
      <c r="M248" s="197">
        <f t="shared" si="20"/>
        <v>0</v>
      </c>
      <c r="N248" s="197">
        <f t="shared" si="21"/>
        <v>0</v>
      </c>
      <c r="O248" s="198">
        <f t="shared" si="23"/>
        <v>0</v>
      </c>
      <c r="P248" s="73"/>
      <c r="Q248" s="29"/>
    </row>
    <row r="249" spans="1:17" ht="15" x14ac:dyDescent="0.2">
      <c r="A249" s="72" t="s">
        <v>315</v>
      </c>
      <c r="B249" s="72"/>
      <c r="C249" s="73"/>
      <c r="D249" s="111"/>
      <c r="E249" s="112"/>
      <c r="F249" s="112"/>
      <c r="G249" s="74"/>
      <c r="H249" s="74"/>
      <c r="I249" s="75"/>
      <c r="J249" s="210">
        <f t="shared" si="22"/>
        <v>0</v>
      </c>
      <c r="K249" s="196">
        <f t="shared" si="19"/>
        <v>0</v>
      </c>
      <c r="L249" s="75"/>
      <c r="M249" s="197">
        <f t="shared" si="20"/>
        <v>0</v>
      </c>
      <c r="N249" s="197">
        <f t="shared" si="21"/>
        <v>0</v>
      </c>
      <c r="O249" s="198">
        <f t="shared" si="23"/>
        <v>0</v>
      </c>
      <c r="P249" s="73"/>
      <c r="Q249" s="29"/>
    </row>
    <row r="250" spans="1:17" ht="15" x14ac:dyDescent="0.2">
      <c r="A250" s="72" t="s">
        <v>316</v>
      </c>
      <c r="B250" s="72"/>
      <c r="C250" s="73"/>
      <c r="D250" s="111"/>
      <c r="E250" s="112"/>
      <c r="F250" s="112"/>
      <c r="G250" s="74"/>
      <c r="H250" s="74"/>
      <c r="I250" s="75"/>
      <c r="J250" s="210">
        <f t="shared" si="22"/>
        <v>0</v>
      </c>
      <c r="K250" s="196">
        <f t="shared" si="19"/>
        <v>0</v>
      </c>
      <c r="L250" s="75"/>
      <c r="M250" s="197">
        <f t="shared" si="20"/>
        <v>0</v>
      </c>
      <c r="N250" s="197">
        <f t="shared" si="21"/>
        <v>0</v>
      </c>
      <c r="O250" s="198">
        <f t="shared" si="23"/>
        <v>0</v>
      </c>
      <c r="P250" s="73"/>
      <c r="Q250" s="29"/>
    </row>
    <row r="251" spans="1:17" ht="15" x14ac:dyDescent="0.2">
      <c r="A251" s="72" t="s">
        <v>317</v>
      </c>
      <c r="B251" s="72"/>
      <c r="C251" s="73"/>
      <c r="D251" s="111"/>
      <c r="E251" s="112"/>
      <c r="F251" s="112"/>
      <c r="G251" s="74"/>
      <c r="H251" s="74"/>
      <c r="I251" s="75"/>
      <c r="J251" s="210">
        <f t="shared" si="22"/>
        <v>0</v>
      </c>
      <c r="K251" s="196">
        <f t="shared" si="19"/>
        <v>0</v>
      </c>
      <c r="L251" s="75"/>
      <c r="M251" s="197">
        <f t="shared" si="20"/>
        <v>0</v>
      </c>
      <c r="N251" s="197">
        <f t="shared" si="21"/>
        <v>0</v>
      </c>
      <c r="O251" s="198">
        <f t="shared" si="23"/>
        <v>0</v>
      </c>
      <c r="P251" s="73"/>
      <c r="Q251" s="29"/>
    </row>
    <row r="252" spans="1:17" ht="15" x14ac:dyDescent="0.2">
      <c r="A252" s="72" t="s">
        <v>318</v>
      </c>
      <c r="B252" s="72"/>
      <c r="C252" s="73"/>
      <c r="D252" s="111"/>
      <c r="E252" s="112"/>
      <c r="F252" s="112"/>
      <c r="G252" s="74"/>
      <c r="H252" s="74"/>
      <c r="I252" s="75"/>
      <c r="J252" s="210">
        <f t="shared" si="22"/>
        <v>0</v>
      </c>
      <c r="K252" s="196">
        <f t="shared" si="19"/>
        <v>0</v>
      </c>
      <c r="L252" s="75"/>
      <c r="M252" s="197">
        <f t="shared" si="20"/>
        <v>0</v>
      </c>
      <c r="N252" s="197">
        <f t="shared" si="21"/>
        <v>0</v>
      </c>
      <c r="O252" s="198">
        <f t="shared" si="23"/>
        <v>0</v>
      </c>
      <c r="P252" s="73"/>
      <c r="Q252" s="29"/>
    </row>
    <row r="253" spans="1:17" ht="15" x14ac:dyDescent="0.2">
      <c r="A253" s="72" t="s">
        <v>319</v>
      </c>
      <c r="B253" s="72"/>
      <c r="C253" s="73"/>
      <c r="D253" s="111"/>
      <c r="E253" s="112"/>
      <c r="F253" s="112"/>
      <c r="G253" s="74"/>
      <c r="H253" s="74"/>
      <c r="I253" s="75"/>
      <c r="J253" s="210">
        <f t="shared" si="22"/>
        <v>0</v>
      </c>
      <c r="K253" s="196">
        <f t="shared" si="19"/>
        <v>0</v>
      </c>
      <c r="L253" s="75"/>
      <c r="M253" s="197">
        <f t="shared" si="20"/>
        <v>0</v>
      </c>
      <c r="N253" s="197">
        <f t="shared" si="21"/>
        <v>0</v>
      </c>
      <c r="O253" s="198">
        <f t="shared" si="23"/>
        <v>0</v>
      </c>
      <c r="P253" s="73"/>
      <c r="Q253" s="29"/>
    </row>
    <row r="254" spans="1:17" ht="15" x14ac:dyDescent="0.2">
      <c r="A254" s="72" t="s">
        <v>320</v>
      </c>
      <c r="B254" s="72"/>
      <c r="C254" s="73"/>
      <c r="D254" s="111"/>
      <c r="E254" s="112"/>
      <c r="F254" s="112"/>
      <c r="G254" s="74"/>
      <c r="H254" s="74"/>
      <c r="I254" s="75"/>
      <c r="J254" s="210">
        <f t="shared" si="22"/>
        <v>0</v>
      </c>
      <c r="K254" s="196">
        <f t="shared" si="19"/>
        <v>0</v>
      </c>
      <c r="L254" s="75"/>
      <c r="M254" s="197">
        <f t="shared" si="20"/>
        <v>0</v>
      </c>
      <c r="N254" s="197">
        <f t="shared" si="21"/>
        <v>0</v>
      </c>
      <c r="O254" s="198">
        <f t="shared" si="23"/>
        <v>0</v>
      </c>
      <c r="P254" s="73"/>
      <c r="Q254" s="29"/>
    </row>
    <row r="255" spans="1:17" ht="15" x14ac:dyDescent="0.2">
      <c r="A255" s="72" t="s">
        <v>321</v>
      </c>
      <c r="B255" s="72"/>
      <c r="C255" s="73"/>
      <c r="D255" s="111"/>
      <c r="E255" s="112"/>
      <c r="F255" s="112"/>
      <c r="G255" s="74"/>
      <c r="H255" s="74"/>
      <c r="I255" s="75"/>
      <c r="J255" s="210">
        <f t="shared" si="22"/>
        <v>0</v>
      </c>
      <c r="K255" s="196">
        <f t="shared" si="19"/>
        <v>0</v>
      </c>
      <c r="L255" s="75"/>
      <c r="M255" s="197">
        <f t="shared" si="20"/>
        <v>0</v>
      </c>
      <c r="N255" s="197">
        <f t="shared" si="21"/>
        <v>0</v>
      </c>
      <c r="O255" s="198">
        <f t="shared" si="23"/>
        <v>0</v>
      </c>
      <c r="P255" s="73"/>
      <c r="Q255" s="29"/>
    </row>
    <row r="256" spans="1:17" ht="15" x14ac:dyDescent="0.2">
      <c r="A256" s="72" t="s">
        <v>322</v>
      </c>
      <c r="B256" s="72"/>
      <c r="C256" s="73"/>
      <c r="D256" s="111"/>
      <c r="E256" s="112"/>
      <c r="F256" s="112"/>
      <c r="G256" s="74"/>
      <c r="H256" s="74"/>
      <c r="I256" s="75"/>
      <c r="J256" s="210">
        <f t="shared" si="22"/>
        <v>0</v>
      </c>
      <c r="K256" s="196">
        <f t="shared" si="19"/>
        <v>0</v>
      </c>
      <c r="L256" s="75"/>
      <c r="M256" s="197">
        <f t="shared" si="20"/>
        <v>0</v>
      </c>
      <c r="N256" s="197">
        <f t="shared" si="21"/>
        <v>0</v>
      </c>
      <c r="O256" s="198">
        <f t="shared" si="23"/>
        <v>0</v>
      </c>
      <c r="P256" s="73"/>
      <c r="Q256" s="29"/>
    </row>
    <row r="257" spans="1:17" ht="15" x14ac:dyDescent="0.2">
      <c r="A257" s="72" t="s">
        <v>323</v>
      </c>
      <c r="B257" s="72"/>
      <c r="C257" s="73"/>
      <c r="D257" s="111"/>
      <c r="E257" s="112"/>
      <c r="F257" s="112"/>
      <c r="G257" s="74"/>
      <c r="H257" s="74"/>
      <c r="I257" s="75"/>
      <c r="J257" s="210">
        <f t="shared" si="22"/>
        <v>0</v>
      </c>
      <c r="K257" s="196">
        <f t="shared" si="19"/>
        <v>0</v>
      </c>
      <c r="L257" s="75"/>
      <c r="M257" s="197">
        <f t="shared" si="20"/>
        <v>0</v>
      </c>
      <c r="N257" s="197">
        <f t="shared" si="21"/>
        <v>0</v>
      </c>
      <c r="O257" s="198">
        <f t="shared" si="23"/>
        <v>0</v>
      </c>
      <c r="P257" s="73"/>
      <c r="Q257" s="29"/>
    </row>
    <row r="258" spans="1:17" ht="15" x14ac:dyDescent="0.2">
      <c r="A258" s="72" t="s">
        <v>324</v>
      </c>
      <c r="B258" s="72"/>
      <c r="C258" s="73"/>
      <c r="D258" s="111"/>
      <c r="E258" s="112"/>
      <c r="F258" s="112"/>
      <c r="G258" s="74"/>
      <c r="H258" s="74"/>
      <c r="I258" s="75"/>
      <c r="J258" s="210">
        <f t="shared" si="22"/>
        <v>0</v>
      </c>
      <c r="K258" s="196">
        <f t="shared" si="19"/>
        <v>0</v>
      </c>
      <c r="L258" s="75"/>
      <c r="M258" s="197">
        <f t="shared" si="20"/>
        <v>0</v>
      </c>
      <c r="N258" s="197">
        <f t="shared" si="21"/>
        <v>0</v>
      </c>
      <c r="O258" s="198">
        <f t="shared" si="23"/>
        <v>0</v>
      </c>
      <c r="P258" s="73"/>
      <c r="Q258" s="29"/>
    </row>
    <row r="259" spans="1:17" ht="15" x14ac:dyDescent="0.2">
      <c r="A259" s="72" t="s">
        <v>325</v>
      </c>
      <c r="B259" s="72"/>
      <c r="C259" s="73"/>
      <c r="D259" s="111"/>
      <c r="E259" s="112"/>
      <c r="F259" s="112"/>
      <c r="G259" s="74"/>
      <c r="H259" s="74"/>
      <c r="I259" s="75"/>
      <c r="J259" s="210">
        <f t="shared" si="22"/>
        <v>0</v>
      </c>
      <c r="K259" s="196">
        <f t="shared" si="19"/>
        <v>0</v>
      </c>
      <c r="L259" s="75"/>
      <c r="M259" s="197">
        <f t="shared" si="20"/>
        <v>0</v>
      </c>
      <c r="N259" s="197">
        <f t="shared" si="21"/>
        <v>0</v>
      </c>
      <c r="O259" s="198">
        <f t="shared" si="23"/>
        <v>0</v>
      </c>
      <c r="P259" s="73"/>
      <c r="Q259" s="29"/>
    </row>
    <row r="260" spans="1:17" ht="15" x14ac:dyDescent="0.2">
      <c r="A260" s="72" t="s">
        <v>326</v>
      </c>
      <c r="B260" s="72"/>
      <c r="C260" s="73"/>
      <c r="D260" s="111"/>
      <c r="E260" s="112"/>
      <c r="F260" s="112"/>
      <c r="G260" s="74"/>
      <c r="H260" s="74"/>
      <c r="I260" s="75"/>
      <c r="J260" s="210">
        <f t="shared" si="22"/>
        <v>0</v>
      </c>
      <c r="K260" s="196">
        <f t="shared" si="19"/>
        <v>0</v>
      </c>
      <c r="L260" s="75"/>
      <c r="M260" s="197">
        <f t="shared" si="20"/>
        <v>0</v>
      </c>
      <c r="N260" s="197">
        <f t="shared" si="21"/>
        <v>0</v>
      </c>
      <c r="O260" s="198">
        <f t="shared" si="23"/>
        <v>0</v>
      </c>
      <c r="P260" s="73"/>
      <c r="Q260" s="29"/>
    </row>
    <row r="261" spans="1:17" ht="15" x14ac:dyDescent="0.2">
      <c r="A261" s="72" t="s">
        <v>327</v>
      </c>
      <c r="B261" s="72"/>
      <c r="C261" s="73"/>
      <c r="D261" s="111"/>
      <c r="E261" s="112"/>
      <c r="F261" s="112"/>
      <c r="G261" s="74"/>
      <c r="H261" s="74"/>
      <c r="I261" s="75"/>
      <c r="J261" s="210">
        <f t="shared" si="22"/>
        <v>0</v>
      </c>
      <c r="K261" s="196">
        <f t="shared" si="19"/>
        <v>0</v>
      </c>
      <c r="L261" s="75"/>
      <c r="M261" s="197">
        <f t="shared" si="20"/>
        <v>0</v>
      </c>
      <c r="N261" s="197">
        <f t="shared" si="21"/>
        <v>0</v>
      </c>
      <c r="O261" s="198">
        <f t="shared" si="23"/>
        <v>0</v>
      </c>
      <c r="P261" s="73"/>
      <c r="Q261" s="29"/>
    </row>
    <row r="262" spans="1:17" ht="15" x14ac:dyDescent="0.2">
      <c r="A262" s="72" t="s">
        <v>328</v>
      </c>
      <c r="B262" s="72"/>
      <c r="C262" s="73"/>
      <c r="D262" s="111"/>
      <c r="E262" s="112"/>
      <c r="F262" s="112"/>
      <c r="G262" s="74"/>
      <c r="H262" s="74"/>
      <c r="I262" s="75"/>
      <c r="J262" s="210">
        <f t="shared" si="22"/>
        <v>0</v>
      </c>
      <c r="K262" s="196">
        <f t="shared" si="19"/>
        <v>0</v>
      </c>
      <c r="L262" s="75"/>
      <c r="M262" s="197">
        <f t="shared" si="20"/>
        <v>0</v>
      </c>
      <c r="N262" s="197">
        <f t="shared" si="21"/>
        <v>0</v>
      </c>
      <c r="O262" s="198">
        <f t="shared" si="23"/>
        <v>0</v>
      </c>
      <c r="P262" s="73"/>
      <c r="Q262" s="29"/>
    </row>
    <row r="263" spans="1:17" ht="15" x14ac:dyDescent="0.2">
      <c r="A263" s="72" t="s">
        <v>329</v>
      </c>
      <c r="B263" s="72"/>
      <c r="C263" s="73"/>
      <c r="D263" s="111"/>
      <c r="E263" s="112"/>
      <c r="F263" s="112"/>
      <c r="G263" s="74"/>
      <c r="H263" s="74"/>
      <c r="I263" s="75"/>
      <c r="J263" s="210">
        <f t="shared" si="22"/>
        <v>0</v>
      </c>
      <c r="K263" s="196">
        <f t="shared" si="19"/>
        <v>0</v>
      </c>
      <c r="L263" s="75"/>
      <c r="M263" s="197">
        <f t="shared" si="20"/>
        <v>0</v>
      </c>
      <c r="N263" s="197">
        <f t="shared" si="21"/>
        <v>0</v>
      </c>
      <c r="O263" s="198">
        <f t="shared" si="23"/>
        <v>0</v>
      </c>
      <c r="P263" s="73"/>
      <c r="Q263" s="29"/>
    </row>
    <row r="264" spans="1:17" ht="15" x14ac:dyDescent="0.2">
      <c r="A264" s="72" t="s">
        <v>330</v>
      </c>
      <c r="B264" s="72"/>
      <c r="C264" s="73"/>
      <c r="D264" s="111"/>
      <c r="E264" s="112"/>
      <c r="F264" s="112"/>
      <c r="G264" s="74"/>
      <c r="H264" s="74"/>
      <c r="I264" s="75"/>
      <c r="J264" s="210">
        <f t="shared" si="22"/>
        <v>0</v>
      </c>
      <c r="K264" s="196">
        <f t="shared" si="19"/>
        <v>0</v>
      </c>
      <c r="L264" s="75"/>
      <c r="M264" s="197">
        <f t="shared" si="20"/>
        <v>0</v>
      </c>
      <c r="N264" s="197">
        <f t="shared" si="21"/>
        <v>0</v>
      </c>
      <c r="O264" s="198">
        <f t="shared" si="23"/>
        <v>0</v>
      </c>
      <c r="P264" s="73"/>
      <c r="Q264" s="29"/>
    </row>
    <row r="265" spans="1:17" ht="15" x14ac:dyDescent="0.2">
      <c r="A265" s="72" t="s">
        <v>331</v>
      </c>
      <c r="B265" s="72"/>
      <c r="C265" s="73"/>
      <c r="D265" s="111"/>
      <c r="E265" s="112"/>
      <c r="F265" s="112"/>
      <c r="G265" s="74"/>
      <c r="H265" s="74"/>
      <c r="I265" s="75"/>
      <c r="J265" s="210">
        <f t="shared" si="22"/>
        <v>0</v>
      </c>
      <c r="K265" s="196">
        <f t="shared" si="19"/>
        <v>0</v>
      </c>
      <c r="L265" s="75"/>
      <c r="M265" s="197">
        <f t="shared" si="20"/>
        <v>0</v>
      </c>
      <c r="N265" s="197">
        <f t="shared" si="21"/>
        <v>0</v>
      </c>
      <c r="O265" s="198">
        <f t="shared" si="23"/>
        <v>0</v>
      </c>
      <c r="P265" s="73"/>
      <c r="Q265" s="29"/>
    </row>
    <row r="266" spans="1:17" ht="15" x14ac:dyDescent="0.2">
      <c r="A266" s="72" t="s">
        <v>332</v>
      </c>
      <c r="B266" s="72"/>
      <c r="C266" s="73"/>
      <c r="D266" s="111"/>
      <c r="E266" s="112"/>
      <c r="F266" s="112"/>
      <c r="G266" s="74"/>
      <c r="H266" s="74"/>
      <c r="I266" s="75"/>
      <c r="J266" s="210">
        <f t="shared" si="22"/>
        <v>0</v>
      </c>
      <c r="K266" s="196">
        <f t="shared" si="19"/>
        <v>0</v>
      </c>
      <c r="L266" s="75"/>
      <c r="M266" s="197">
        <f t="shared" si="20"/>
        <v>0</v>
      </c>
      <c r="N266" s="197">
        <f t="shared" si="21"/>
        <v>0</v>
      </c>
      <c r="O266" s="198">
        <f t="shared" si="23"/>
        <v>0</v>
      </c>
      <c r="P266" s="73"/>
      <c r="Q266" s="29"/>
    </row>
    <row r="267" spans="1:17" ht="15" x14ac:dyDescent="0.2">
      <c r="A267" s="72" t="s">
        <v>333</v>
      </c>
      <c r="B267" s="72"/>
      <c r="C267" s="73"/>
      <c r="D267" s="111"/>
      <c r="E267" s="112"/>
      <c r="F267" s="112"/>
      <c r="G267" s="74"/>
      <c r="H267" s="74"/>
      <c r="I267" s="75"/>
      <c r="J267" s="210">
        <f t="shared" si="22"/>
        <v>0</v>
      </c>
      <c r="K267" s="196">
        <f t="shared" si="19"/>
        <v>0</v>
      </c>
      <c r="L267" s="75"/>
      <c r="M267" s="197">
        <f t="shared" si="20"/>
        <v>0</v>
      </c>
      <c r="N267" s="197">
        <f t="shared" si="21"/>
        <v>0</v>
      </c>
      <c r="O267" s="198">
        <f t="shared" si="23"/>
        <v>0</v>
      </c>
      <c r="P267" s="73"/>
      <c r="Q267" s="29"/>
    </row>
    <row r="268" spans="1:17" ht="15" x14ac:dyDescent="0.2">
      <c r="A268" s="72" t="s">
        <v>334</v>
      </c>
      <c r="B268" s="72"/>
      <c r="C268" s="73"/>
      <c r="D268" s="111"/>
      <c r="E268" s="112"/>
      <c r="F268" s="112"/>
      <c r="G268" s="74"/>
      <c r="H268" s="74"/>
      <c r="I268" s="75"/>
      <c r="J268" s="210">
        <f t="shared" si="22"/>
        <v>0</v>
      </c>
      <c r="K268" s="196">
        <f t="shared" si="19"/>
        <v>0</v>
      </c>
      <c r="L268" s="75"/>
      <c r="M268" s="197">
        <f t="shared" si="20"/>
        <v>0</v>
      </c>
      <c r="N268" s="197">
        <f t="shared" si="21"/>
        <v>0</v>
      </c>
      <c r="O268" s="198">
        <f t="shared" si="23"/>
        <v>0</v>
      </c>
      <c r="P268" s="73"/>
      <c r="Q268" s="29"/>
    </row>
    <row r="269" spans="1:17" ht="15" x14ac:dyDescent="0.2">
      <c r="A269" s="72" t="s">
        <v>335</v>
      </c>
      <c r="B269" s="72"/>
      <c r="C269" s="73"/>
      <c r="D269" s="111"/>
      <c r="E269" s="112"/>
      <c r="F269" s="112"/>
      <c r="G269" s="74"/>
      <c r="H269" s="74"/>
      <c r="I269" s="75"/>
      <c r="J269" s="210">
        <f t="shared" si="22"/>
        <v>0</v>
      </c>
      <c r="K269" s="196">
        <f t="shared" si="19"/>
        <v>0</v>
      </c>
      <c r="L269" s="75"/>
      <c r="M269" s="197">
        <f t="shared" si="20"/>
        <v>0</v>
      </c>
      <c r="N269" s="197">
        <f t="shared" si="21"/>
        <v>0</v>
      </c>
      <c r="O269" s="198">
        <f t="shared" si="23"/>
        <v>0</v>
      </c>
      <c r="P269" s="73"/>
      <c r="Q269" s="29"/>
    </row>
    <row r="270" spans="1:17" ht="15" x14ac:dyDescent="0.2">
      <c r="A270" s="72" t="s">
        <v>336</v>
      </c>
      <c r="B270" s="72"/>
      <c r="C270" s="73"/>
      <c r="D270" s="111"/>
      <c r="E270" s="112"/>
      <c r="F270" s="112"/>
      <c r="G270" s="74"/>
      <c r="H270" s="74"/>
      <c r="I270" s="75"/>
      <c r="J270" s="210">
        <f t="shared" si="22"/>
        <v>0</v>
      </c>
      <c r="K270" s="196">
        <f t="shared" ref="K270:K280" si="24">F270+J270</f>
        <v>0</v>
      </c>
      <c r="L270" s="75"/>
      <c r="M270" s="197">
        <f t="shared" ref="M270:M280" si="25">F270*L270</f>
        <v>0</v>
      </c>
      <c r="N270" s="197">
        <f t="shared" si="21"/>
        <v>0</v>
      </c>
      <c r="O270" s="198">
        <f t="shared" si="23"/>
        <v>0</v>
      </c>
      <c r="P270" s="73"/>
      <c r="Q270" s="29"/>
    </row>
    <row r="271" spans="1:17" ht="15" x14ac:dyDescent="0.2">
      <c r="A271" s="72" t="s">
        <v>337</v>
      </c>
      <c r="B271" s="72"/>
      <c r="C271" s="73"/>
      <c r="D271" s="111"/>
      <c r="E271" s="112"/>
      <c r="F271" s="112"/>
      <c r="G271" s="74"/>
      <c r="H271" s="74"/>
      <c r="I271" s="75"/>
      <c r="J271" s="210">
        <f t="shared" si="22"/>
        <v>0</v>
      </c>
      <c r="K271" s="196">
        <f t="shared" si="24"/>
        <v>0</v>
      </c>
      <c r="L271" s="75"/>
      <c r="M271" s="197">
        <f t="shared" si="25"/>
        <v>0</v>
      </c>
      <c r="N271" s="197">
        <f t="shared" ref="N271:N280" si="26">J271*L271</f>
        <v>0</v>
      </c>
      <c r="O271" s="198">
        <f t="shared" si="23"/>
        <v>0</v>
      </c>
      <c r="P271" s="73"/>
      <c r="Q271" s="29"/>
    </row>
    <row r="272" spans="1:17" ht="15" x14ac:dyDescent="0.2">
      <c r="A272" s="72" t="s">
        <v>338</v>
      </c>
      <c r="B272" s="72"/>
      <c r="C272" s="73"/>
      <c r="D272" s="111"/>
      <c r="E272" s="112"/>
      <c r="F272" s="112"/>
      <c r="G272" s="74"/>
      <c r="H272" s="74"/>
      <c r="I272" s="75"/>
      <c r="J272" s="210">
        <f t="shared" si="22"/>
        <v>0</v>
      </c>
      <c r="K272" s="196">
        <f t="shared" si="24"/>
        <v>0</v>
      </c>
      <c r="L272" s="75"/>
      <c r="M272" s="197">
        <f t="shared" si="25"/>
        <v>0</v>
      </c>
      <c r="N272" s="197">
        <f t="shared" si="26"/>
        <v>0</v>
      </c>
      <c r="O272" s="198">
        <f t="shared" si="23"/>
        <v>0</v>
      </c>
      <c r="P272" s="73"/>
      <c r="Q272" s="29"/>
    </row>
    <row r="273" spans="1:17" ht="15" x14ac:dyDescent="0.2">
      <c r="A273" s="72" t="s">
        <v>339</v>
      </c>
      <c r="B273" s="72"/>
      <c r="C273" s="73"/>
      <c r="D273" s="111"/>
      <c r="E273" s="112"/>
      <c r="F273" s="112"/>
      <c r="G273" s="74"/>
      <c r="H273" s="74"/>
      <c r="I273" s="75"/>
      <c r="J273" s="210">
        <f t="shared" si="22"/>
        <v>0</v>
      </c>
      <c r="K273" s="196">
        <f t="shared" si="24"/>
        <v>0</v>
      </c>
      <c r="L273" s="75"/>
      <c r="M273" s="197">
        <f t="shared" si="25"/>
        <v>0</v>
      </c>
      <c r="N273" s="197">
        <f t="shared" si="26"/>
        <v>0</v>
      </c>
      <c r="O273" s="198">
        <f t="shared" si="23"/>
        <v>0</v>
      </c>
      <c r="P273" s="73"/>
      <c r="Q273" s="29"/>
    </row>
    <row r="274" spans="1:17" ht="15" x14ac:dyDescent="0.2">
      <c r="A274" s="72" t="s">
        <v>340</v>
      </c>
      <c r="B274" s="72"/>
      <c r="C274" s="73"/>
      <c r="D274" s="111"/>
      <c r="E274" s="112"/>
      <c r="F274" s="112"/>
      <c r="G274" s="74"/>
      <c r="H274" s="74"/>
      <c r="I274" s="75"/>
      <c r="J274" s="210">
        <f t="shared" si="22"/>
        <v>0</v>
      </c>
      <c r="K274" s="196">
        <f t="shared" si="24"/>
        <v>0</v>
      </c>
      <c r="L274" s="75"/>
      <c r="M274" s="197">
        <f t="shared" si="25"/>
        <v>0</v>
      </c>
      <c r="N274" s="197">
        <f t="shared" si="26"/>
        <v>0</v>
      </c>
      <c r="O274" s="198">
        <f t="shared" si="23"/>
        <v>0</v>
      </c>
      <c r="P274" s="73"/>
      <c r="Q274" s="29"/>
    </row>
    <row r="275" spans="1:17" ht="15" x14ac:dyDescent="0.2">
      <c r="A275" s="72" t="s">
        <v>341</v>
      </c>
      <c r="B275" s="72"/>
      <c r="C275" s="73"/>
      <c r="D275" s="111"/>
      <c r="E275" s="112"/>
      <c r="F275" s="112"/>
      <c r="G275" s="74"/>
      <c r="H275" s="74"/>
      <c r="I275" s="75"/>
      <c r="J275" s="210">
        <f t="shared" si="22"/>
        <v>0</v>
      </c>
      <c r="K275" s="196">
        <f t="shared" si="24"/>
        <v>0</v>
      </c>
      <c r="L275" s="75"/>
      <c r="M275" s="197">
        <f t="shared" si="25"/>
        <v>0</v>
      </c>
      <c r="N275" s="197">
        <f t="shared" si="26"/>
        <v>0</v>
      </c>
      <c r="O275" s="198">
        <f t="shared" si="23"/>
        <v>0</v>
      </c>
      <c r="P275" s="73"/>
      <c r="Q275" s="29"/>
    </row>
    <row r="276" spans="1:17" ht="15" x14ac:dyDescent="0.2">
      <c r="A276" s="72" t="s">
        <v>342</v>
      </c>
      <c r="B276" s="72"/>
      <c r="C276" s="73"/>
      <c r="D276" s="111"/>
      <c r="E276" s="112"/>
      <c r="F276" s="112"/>
      <c r="G276" s="74"/>
      <c r="H276" s="74"/>
      <c r="I276" s="75"/>
      <c r="J276" s="210">
        <f t="shared" si="22"/>
        <v>0</v>
      </c>
      <c r="K276" s="196">
        <f t="shared" si="24"/>
        <v>0</v>
      </c>
      <c r="L276" s="75"/>
      <c r="M276" s="197">
        <f t="shared" si="25"/>
        <v>0</v>
      </c>
      <c r="N276" s="197">
        <f t="shared" si="26"/>
        <v>0</v>
      </c>
      <c r="O276" s="198">
        <f t="shared" si="23"/>
        <v>0</v>
      </c>
      <c r="P276" s="73"/>
      <c r="Q276" s="29"/>
    </row>
    <row r="277" spans="1:17" ht="15" x14ac:dyDescent="0.2">
      <c r="A277" s="72" t="s">
        <v>343</v>
      </c>
      <c r="B277" s="72"/>
      <c r="C277" s="73"/>
      <c r="D277" s="111"/>
      <c r="E277" s="112"/>
      <c r="F277" s="112"/>
      <c r="G277" s="74"/>
      <c r="H277" s="74"/>
      <c r="I277" s="75"/>
      <c r="J277" s="210">
        <f t="shared" si="22"/>
        <v>0</v>
      </c>
      <c r="K277" s="196">
        <f t="shared" si="24"/>
        <v>0</v>
      </c>
      <c r="L277" s="75"/>
      <c r="M277" s="197">
        <f t="shared" si="25"/>
        <v>0</v>
      </c>
      <c r="N277" s="197">
        <f t="shared" si="26"/>
        <v>0</v>
      </c>
      <c r="O277" s="198">
        <f t="shared" si="23"/>
        <v>0</v>
      </c>
      <c r="P277" s="73"/>
      <c r="Q277" s="29"/>
    </row>
    <row r="278" spans="1:17" ht="15" x14ac:dyDescent="0.2">
      <c r="A278" s="72" t="s">
        <v>344</v>
      </c>
      <c r="B278" s="72"/>
      <c r="C278" s="73"/>
      <c r="D278" s="111"/>
      <c r="E278" s="112"/>
      <c r="F278" s="112"/>
      <c r="G278" s="74"/>
      <c r="H278" s="74"/>
      <c r="I278" s="75"/>
      <c r="J278" s="210">
        <f t="shared" si="22"/>
        <v>0</v>
      </c>
      <c r="K278" s="196">
        <f t="shared" si="24"/>
        <v>0</v>
      </c>
      <c r="L278" s="75"/>
      <c r="M278" s="197">
        <f t="shared" si="25"/>
        <v>0</v>
      </c>
      <c r="N278" s="197">
        <f t="shared" si="26"/>
        <v>0</v>
      </c>
      <c r="O278" s="198">
        <f t="shared" si="23"/>
        <v>0</v>
      </c>
      <c r="P278" s="73"/>
      <c r="Q278" s="29"/>
    </row>
    <row r="279" spans="1:17" ht="15" x14ac:dyDescent="0.2">
      <c r="A279" s="72" t="s">
        <v>345</v>
      </c>
      <c r="B279" s="72"/>
      <c r="C279" s="73"/>
      <c r="D279" s="111"/>
      <c r="E279" s="112"/>
      <c r="F279" s="112"/>
      <c r="G279" s="74"/>
      <c r="H279" s="74"/>
      <c r="I279" s="75"/>
      <c r="J279" s="210">
        <f t="shared" si="22"/>
        <v>0</v>
      </c>
      <c r="K279" s="196">
        <f t="shared" si="24"/>
        <v>0</v>
      </c>
      <c r="L279" s="75"/>
      <c r="M279" s="197">
        <f t="shared" si="25"/>
        <v>0</v>
      </c>
      <c r="N279" s="197">
        <f t="shared" si="26"/>
        <v>0</v>
      </c>
      <c r="O279" s="198">
        <f t="shared" si="23"/>
        <v>0</v>
      </c>
      <c r="P279" s="73"/>
      <c r="Q279" s="29"/>
    </row>
    <row r="280" spans="1:17" ht="15" x14ac:dyDescent="0.2">
      <c r="A280" s="72" t="s">
        <v>346</v>
      </c>
      <c r="B280" s="72"/>
      <c r="C280" s="73"/>
      <c r="D280" s="111"/>
      <c r="E280" s="112"/>
      <c r="F280" s="112"/>
      <c r="G280" s="74"/>
      <c r="H280" s="74"/>
      <c r="I280" s="75"/>
      <c r="J280" s="210">
        <f t="shared" si="22"/>
        <v>0</v>
      </c>
      <c r="K280" s="196">
        <f t="shared" si="24"/>
        <v>0</v>
      </c>
      <c r="L280" s="75"/>
      <c r="M280" s="197">
        <f t="shared" si="25"/>
        <v>0</v>
      </c>
      <c r="N280" s="197">
        <f t="shared" si="26"/>
        <v>0</v>
      </c>
      <c r="O280" s="198">
        <f t="shared" si="23"/>
        <v>0</v>
      </c>
      <c r="P280" s="73"/>
      <c r="Q280" s="29"/>
    </row>
    <row r="281" spans="1:17" ht="15" x14ac:dyDescent="0.2">
      <c r="A281" s="11"/>
      <c r="B281" s="11"/>
      <c r="C281" s="11"/>
      <c r="D281" s="28"/>
      <c r="E281" s="32"/>
      <c r="F281" s="33"/>
      <c r="G281" s="79"/>
      <c r="H281" s="79"/>
      <c r="I281" s="79"/>
      <c r="J281" s="27"/>
      <c r="K281" s="148">
        <f t="shared" ref="K281:K329" si="27">I281*J281</f>
        <v>0</v>
      </c>
      <c r="M281" s="29"/>
      <c r="N281" s="79"/>
      <c r="O281" s="79"/>
      <c r="P281" s="12">
        <f t="shared" ref="P281:P334" si="28">L281*M281</f>
        <v>0</v>
      </c>
      <c r="Q281" s="29"/>
    </row>
    <row r="282" spans="1:17" ht="15" x14ac:dyDescent="0.2">
      <c r="A282" s="11"/>
      <c r="B282" s="11"/>
      <c r="C282" s="11"/>
      <c r="D282" s="28"/>
      <c r="E282" s="32"/>
      <c r="F282" s="33"/>
      <c r="G282" s="79"/>
      <c r="H282" s="79"/>
      <c r="I282" s="79"/>
      <c r="J282" s="27"/>
      <c r="K282" s="148">
        <f t="shared" si="27"/>
        <v>0</v>
      </c>
      <c r="M282" s="29"/>
      <c r="N282" s="79"/>
      <c r="O282" s="79"/>
      <c r="P282" s="12">
        <f t="shared" si="28"/>
        <v>0</v>
      </c>
      <c r="Q282" s="29"/>
    </row>
    <row r="283" spans="1:17" ht="15" x14ac:dyDescent="0.2">
      <c r="A283" s="11"/>
      <c r="B283" s="11"/>
      <c r="C283" s="11"/>
      <c r="D283" s="28"/>
      <c r="E283" s="32"/>
      <c r="F283" s="33"/>
      <c r="G283" s="79"/>
      <c r="H283" s="79"/>
      <c r="I283" s="79"/>
      <c r="J283" s="27"/>
      <c r="K283" s="148">
        <f t="shared" si="27"/>
        <v>0</v>
      </c>
      <c r="M283" s="29"/>
      <c r="N283" s="79"/>
      <c r="O283" s="79"/>
      <c r="P283" s="12">
        <f t="shared" si="28"/>
        <v>0</v>
      </c>
      <c r="Q283" s="29"/>
    </row>
    <row r="284" spans="1:17" ht="15" x14ac:dyDescent="0.2">
      <c r="A284" s="11"/>
      <c r="B284" s="11"/>
      <c r="C284" s="11"/>
      <c r="D284" s="28"/>
      <c r="E284" s="32"/>
      <c r="F284" s="33"/>
      <c r="G284" s="79"/>
      <c r="H284" s="79"/>
      <c r="I284" s="79"/>
      <c r="J284" s="27"/>
      <c r="K284" s="148">
        <f t="shared" si="27"/>
        <v>0</v>
      </c>
      <c r="M284" s="29"/>
      <c r="N284" s="79"/>
      <c r="O284" s="79"/>
      <c r="P284" s="12">
        <f t="shared" si="28"/>
        <v>0</v>
      </c>
      <c r="Q284" s="29"/>
    </row>
    <row r="285" spans="1:17" ht="15" x14ac:dyDescent="0.2">
      <c r="A285" s="11"/>
      <c r="B285" s="11"/>
      <c r="C285" s="11"/>
      <c r="D285" s="28"/>
      <c r="E285" s="32"/>
      <c r="F285" s="33"/>
      <c r="G285" s="79"/>
      <c r="H285" s="79"/>
      <c r="I285" s="79"/>
      <c r="J285" s="27"/>
      <c r="K285" s="148">
        <f t="shared" si="27"/>
        <v>0</v>
      </c>
      <c r="M285" s="29"/>
      <c r="N285" s="79"/>
      <c r="O285" s="79"/>
      <c r="P285" s="12">
        <f t="shared" si="28"/>
        <v>0</v>
      </c>
      <c r="Q285" s="29"/>
    </row>
    <row r="286" spans="1:17" ht="15" x14ac:dyDescent="0.2">
      <c r="A286" s="11"/>
      <c r="B286" s="11"/>
      <c r="C286" s="11"/>
      <c r="D286" s="28"/>
      <c r="E286" s="32"/>
      <c r="F286" s="33"/>
      <c r="G286" s="79"/>
      <c r="H286" s="79"/>
      <c r="I286" s="79"/>
      <c r="J286" s="27"/>
      <c r="K286" s="148">
        <f t="shared" si="27"/>
        <v>0</v>
      </c>
      <c r="M286" s="29"/>
      <c r="N286" s="79"/>
      <c r="O286" s="79"/>
      <c r="P286" s="12">
        <f t="shared" si="28"/>
        <v>0</v>
      </c>
      <c r="Q286" s="29"/>
    </row>
    <row r="287" spans="1:17" ht="15" x14ac:dyDescent="0.2">
      <c r="A287" s="11"/>
      <c r="B287" s="11"/>
      <c r="C287" s="11"/>
      <c r="D287" s="28"/>
      <c r="E287" s="32"/>
      <c r="F287" s="33"/>
      <c r="G287" s="79"/>
      <c r="H287" s="79"/>
      <c r="I287" s="79"/>
      <c r="J287" s="27"/>
      <c r="K287" s="148">
        <f t="shared" si="27"/>
        <v>0</v>
      </c>
      <c r="M287" s="29"/>
      <c r="N287" s="79"/>
      <c r="O287" s="79"/>
      <c r="P287" s="12">
        <f t="shared" si="28"/>
        <v>0</v>
      </c>
      <c r="Q287" s="29"/>
    </row>
    <row r="288" spans="1:17" ht="15" x14ac:dyDescent="0.2">
      <c r="A288" s="11"/>
      <c r="B288" s="11"/>
      <c r="C288" s="11"/>
      <c r="D288" s="28"/>
      <c r="E288" s="32"/>
      <c r="F288" s="33"/>
      <c r="G288" s="79"/>
      <c r="H288" s="79"/>
      <c r="I288" s="79"/>
      <c r="J288" s="27"/>
      <c r="K288" s="148">
        <f t="shared" si="27"/>
        <v>0</v>
      </c>
      <c r="M288" s="29"/>
      <c r="N288" s="79"/>
      <c r="O288" s="79"/>
      <c r="P288" s="12">
        <f t="shared" si="28"/>
        <v>0</v>
      </c>
      <c r="Q288" s="29"/>
    </row>
    <row r="289" spans="1:17" ht="15" x14ac:dyDescent="0.2">
      <c r="A289" s="11"/>
      <c r="B289" s="11"/>
      <c r="C289" s="11"/>
      <c r="D289" s="28"/>
      <c r="E289" s="32"/>
      <c r="F289" s="33"/>
      <c r="G289" s="79"/>
      <c r="H289" s="79"/>
      <c r="I289" s="79"/>
      <c r="J289" s="27"/>
      <c r="K289" s="148">
        <f t="shared" si="27"/>
        <v>0</v>
      </c>
      <c r="M289" s="29"/>
      <c r="N289" s="79"/>
      <c r="O289" s="79"/>
      <c r="P289" s="12">
        <f t="shared" si="28"/>
        <v>0</v>
      </c>
      <c r="Q289" s="29"/>
    </row>
    <row r="290" spans="1:17" ht="15" x14ac:dyDescent="0.2">
      <c r="A290" s="11"/>
      <c r="B290" s="11"/>
      <c r="C290" s="11"/>
      <c r="D290" s="28"/>
      <c r="E290" s="32"/>
      <c r="F290" s="33"/>
      <c r="G290" s="79"/>
      <c r="H290" s="79"/>
      <c r="I290" s="79"/>
      <c r="J290" s="27"/>
      <c r="K290" s="148">
        <f t="shared" si="27"/>
        <v>0</v>
      </c>
      <c r="M290" s="29"/>
      <c r="N290" s="79"/>
      <c r="O290" s="79"/>
      <c r="P290" s="12">
        <f t="shared" si="28"/>
        <v>0</v>
      </c>
      <c r="Q290" s="29"/>
    </row>
    <row r="291" spans="1:17" ht="15" x14ac:dyDescent="0.2">
      <c r="A291" s="11"/>
      <c r="B291" s="11"/>
      <c r="C291" s="11"/>
      <c r="D291" s="28"/>
      <c r="E291" s="32"/>
      <c r="F291" s="33"/>
      <c r="G291" s="79"/>
      <c r="H291" s="79"/>
      <c r="I291" s="79"/>
      <c r="J291" s="27"/>
      <c r="K291" s="148">
        <f t="shared" si="27"/>
        <v>0</v>
      </c>
      <c r="M291" s="29"/>
      <c r="N291" s="79"/>
      <c r="O291" s="79"/>
      <c r="P291" s="12">
        <f t="shared" si="28"/>
        <v>0</v>
      </c>
      <c r="Q291" s="29"/>
    </row>
    <row r="292" spans="1:17" ht="15" x14ac:dyDescent="0.2">
      <c r="A292" s="11"/>
      <c r="B292" s="11"/>
      <c r="C292" s="11"/>
      <c r="D292" s="28"/>
      <c r="E292" s="32"/>
      <c r="F292" s="33"/>
      <c r="G292" s="79"/>
      <c r="H292" s="79"/>
      <c r="I292" s="79"/>
      <c r="J292" s="27"/>
      <c r="K292" s="148">
        <f t="shared" si="27"/>
        <v>0</v>
      </c>
      <c r="M292" s="29"/>
      <c r="N292" s="79"/>
      <c r="O292" s="79"/>
      <c r="P292" s="12">
        <f t="shared" si="28"/>
        <v>0</v>
      </c>
      <c r="Q292" s="29"/>
    </row>
    <row r="293" spans="1:17" ht="15" x14ac:dyDescent="0.2">
      <c r="A293" s="11"/>
      <c r="B293" s="11"/>
      <c r="C293" s="11"/>
      <c r="D293" s="28"/>
      <c r="E293" s="32"/>
      <c r="F293" s="33"/>
      <c r="G293" s="79"/>
      <c r="H293" s="79"/>
      <c r="I293" s="79"/>
      <c r="J293" s="27"/>
      <c r="K293" s="148">
        <f t="shared" si="27"/>
        <v>0</v>
      </c>
      <c r="M293" s="29"/>
      <c r="N293" s="79"/>
      <c r="O293" s="79"/>
      <c r="P293" s="12">
        <f t="shared" si="28"/>
        <v>0</v>
      </c>
      <c r="Q293" s="29"/>
    </row>
    <row r="294" spans="1:17" ht="15" x14ac:dyDescent="0.2">
      <c r="A294" s="11"/>
      <c r="B294" s="11"/>
      <c r="C294" s="11"/>
      <c r="D294" s="28"/>
      <c r="E294" s="32"/>
      <c r="F294" s="33"/>
      <c r="G294" s="79"/>
      <c r="H294" s="79"/>
      <c r="I294" s="79"/>
      <c r="J294" s="27"/>
      <c r="K294" s="148">
        <f t="shared" si="27"/>
        <v>0</v>
      </c>
      <c r="M294" s="29"/>
      <c r="N294" s="79"/>
      <c r="O294" s="79"/>
      <c r="P294" s="12">
        <f t="shared" si="28"/>
        <v>0</v>
      </c>
      <c r="Q294" s="29"/>
    </row>
    <row r="295" spans="1:17" ht="15" x14ac:dyDescent="0.2">
      <c r="A295" s="11"/>
      <c r="B295" s="11"/>
      <c r="C295" s="11"/>
      <c r="D295" s="28"/>
      <c r="E295" s="32"/>
      <c r="F295" s="33"/>
      <c r="G295" s="79"/>
      <c r="H295" s="79"/>
      <c r="I295" s="79"/>
      <c r="J295" s="27"/>
      <c r="K295" s="148">
        <f t="shared" si="27"/>
        <v>0</v>
      </c>
      <c r="M295" s="29"/>
      <c r="N295" s="79"/>
      <c r="O295" s="79"/>
      <c r="P295" s="12">
        <f t="shared" si="28"/>
        <v>0</v>
      </c>
      <c r="Q295" s="29"/>
    </row>
    <row r="296" spans="1:17" ht="15" x14ac:dyDescent="0.2">
      <c r="A296" s="11"/>
      <c r="B296" s="11"/>
      <c r="C296" s="11"/>
      <c r="D296" s="28"/>
      <c r="E296" s="32"/>
      <c r="F296" s="33"/>
      <c r="G296" s="79"/>
      <c r="H296" s="79"/>
      <c r="I296" s="79"/>
      <c r="J296" s="27"/>
      <c r="K296" s="148">
        <f t="shared" si="27"/>
        <v>0</v>
      </c>
      <c r="M296" s="29"/>
      <c r="N296" s="79"/>
      <c r="O296" s="79"/>
      <c r="P296" s="12">
        <f t="shared" si="28"/>
        <v>0</v>
      </c>
      <c r="Q296" s="29"/>
    </row>
    <row r="297" spans="1:17" ht="15" x14ac:dyDescent="0.2">
      <c r="A297" s="11"/>
      <c r="B297" s="11"/>
      <c r="C297" s="11"/>
      <c r="D297" s="28"/>
      <c r="E297" s="32"/>
      <c r="F297" s="33"/>
      <c r="G297" s="79"/>
      <c r="H297" s="79"/>
      <c r="I297" s="79"/>
      <c r="J297" s="27"/>
      <c r="K297" s="148">
        <f t="shared" si="27"/>
        <v>0</v>
      </c>
      <c r="M297" s="29"/>
      <c r="N297" s="79"/>
      <c r="O297" s="79"/>
      <c r="P297" s="12">
        <f t="shared" si="28"/>
        <v>0</v>
      </c>
      <c r="Q297" s="29"/>
    </row>
    <row r="298" spans="1:17" ht="15" x14ac:dyDescent="0.2">
      <c r="A298" s="11"/>
      <c r="B298" s="11"/>
      <c r="C298" s="11"/>
      <c r="D298" s="28"/>
      <c r="E298" s="32"/>
      <c r="F298" s="33"/>
      <c r="G298" s="79"/>
      <c r="H298" s="79"/>
      <c r="I298" s="79"/>
      <c r="J298" s="27"/>
      <c r="K298" s="148">
        <f t="shared" si="27"/>
        <v>0</v>
      </c>
      <c r="M298" s="29"/>
      <c r="N298" s="79"/>
      <c r="O298" s="79"/>
      <c r="P298" s="12">
        <f t="shared" si="28"/>
        <v>0</v>
      </c>
      <c r="Q298" s="29"/>
    </row>
    <row r="299" spans="1:17" ht="15" x14ac:dyDescent="0.2">
      <c r="A299" s="11"/>
      <c r="B299" s="11"/>
      <c r="C299" s="11"/>
      <c r="D299" s="28"/>
      <c r="E299" s="32"/>
      <c r="F299" s="33"/>
      <c r="G299" s="79"/>
      <c r="H299" s="79"/>
      <c r="I299" s="79"/>
      <c r="J299" s="27"/>
      <c r="K299" s="148">
        <f t="shared" si="27"/>
        <v>0</v>
      </c>
      <c r="M299" s="29"/>
      <c r="N299" s="79"/>
      <c r="O299" s="79"/>
      <c r="P299" s="12">
        <f t="shared" si="28"/>
        <v>0</v>
      </c>
      <c r="Q299" s="29"/>
    </row>
    <row r="300" spans="1:17" ht="15" x14ac:dyDescent="0.2">
      <c r="A300" s="11"/>
      <c r="B300" s="11"/>
      <c r="C300" s="11"/>
      <c r="D300" s="28"/>
      <c r="E300" s="32"/>
      <c r="F300" s="33"/>
      <c r="G300" s="79"/>
      <c r="H300" s="79"/>
      <c r="I300" s="79"/>
      <c r="J300" s="27"/>
      <c r="K300" s="148">
        <f t="shared" si="27"/>
        <v>0</v>
      </c>
      <c r="M300" s="29"/>
      <c r="N300" s="79"/>
      <c r="O300" s="79"/>
      <c r="P300" s="12">
        <f t="shared" si="28"/>
        <v>0</v>
      </c>
      <c r="Q300" s="29"/>
    </row>
    <row r="301" spans="1:17" ht="15" x14ac:dyDescent="0.2">
      <c r="A301" s="11"/>
      <c r="B301" s="11"/>
      <c r="C301" s="11"/>
      <c r="D301" s="28"/>
      <c r="E301" s="32"/>
      <c r="F301" s="33"/>
      <c r="G301" s="79"/>
      <c r="H301" s="79"/>
      <c r="I301" s="79"/>
      <c r="J301" s="27"/>
      <c r="K301" s="148">
        <f t="shared" si="27"/>
        <v>0</v>
      </c>
      <c r="M301" s="29"/>
      <c r="N301" s="79"/>
      <c r="O301" s="79"/>
      <c r="P301" s="12">
        <f t="shared" si="28"/>
        <v>0</v>
      </c>
      <c r="Q301" s="29"/>
    </row>
    <row r="302" spans="1:17" ht="15" x14ac:dyDescent="0.2">
      <c r="A302" s="11"/>
      <c r="B302" s="11"/>
      <c r="C302" s="11"/>
      <c r="D302" s="28"/>
      <c r="E302" s="32"/>
      <c r="F302" s="33"/>
      <c r="G302" s="79"/>
      <c r="H302" s="79"/>
      <c r="I302" s="79"/>
      <c r="J302" s="27"/>
      <c r="K302" s="148">
        <f t="shared" si="27"/>
        <v>0</v>
      </c>
      <c r="M302" s="29"/>
      <c r="N302" s="79"/>
      <c r="O302" s="79"/>
      <c r="P302" s="12">
        <f t="shared" si="28"/>
        <v>0</v>
      </c>
      <c r="Q302" s="29"/>
    </row>
    <row r="303" spans="1:17" ht="15" x14ac:dyDescent="0.2">
      <c r="A303" s="11"/>
      <c r="B303" s="11"/>
      <c r="C303" s="11"/>
      <c r="D303" s="28"/>
      <c r="E303" s="32"/>
      <c r="F303" s="33"/>
      <c r="G303" s="79"/>
      <c r="H303" s="79"/>
      <c r="I303" s="79"/>
      <c r="J303" s="27"/>
      <c r="K303" s="148">
        <f t="shared" si="27"/>
        <v>0</v>
      </c>
      <c r="M303" s="29"/>
      <c r="N303" s="79"/>
      <c r="O303" s="79"/>
      <c r="P303" s="12">
        <f t="shared" si="28"/>
        <v>0</v>
      </c>
      <c r="Q303" s="29"/>
    </row>
    <row r="304" spans="1:17" ht="15" x14ac:dyDescent="0.2">
      <c r="A304" s="11"/>
      <c r="B304" s="11"/>
      <c r="C304" s="11"/>
      <c r="D304" s="28"/>
      <c r="E304" s="32"/>
      <c r="F304" s="33"/>
      <c r="G304" s="79"/>
      <c r="H304" s="79"/>
      <c r="I304" s="79"/>
      <c r="J304" s="27"/>
      <c r="K304" s="148">
        <f t="shared" si="27"/>
        <v>0</v>
      </c>
      <c r="M304" s="29"/>
      <c r="N304" s="79"/>
      <c r="O304" s="79"/>
      <c r="P304" s="12">
        <f t="shared" si="28"/>
        <v>0</v>
      </c>
      <c r="Q304" s="29"/>
    </row>
    <row r="305" spans="1:17" ht="15" x14ac:dyDescent="0.2">
      <c r="A305" s="11"/>
      <c r="B305" s="11"/>
      <c r="C305" s="11"/>
      <c r="D305" s="28"/>
      <c r="E305" s="32"/>
      <c r="F305" s="33"/>
      <c r="G305" s="79"/>
      <c r="H305" s="79"/>
      <c r="I305" s="79"/>
      <c r="J305" s="27"/>
      <c r="K305" s="148">
        <f t="shared" si="27"/>
        <v>0</v>
      </c>
      <c r="M305" s="29"/>
      <c r="N305" s="79"/>
      <c r="O305" s="79"/>
      <c r="P305" s="12">
        <f t="shared" si="28"/>
        <v>0</v>
      </c>
      <c r="Q305" s="29"/>
    </row>
    <row r="306" spans="1:17" ht="15" x14ac:dyDescent="0.2">
      <c r="A306" s="11"/>
      <c r="B306" s="11"/>
      <c r="C306" s="11"/>
      <c r="D306" s="28"/>
      <c r="E306" s="32"/>
      <c r="F306" s="33"/>
      <c r="G306" s="79"/>
      <c r="H306" s="79"/>
      <c r="I306" s="79"/>
      <c r="J306" s="27"/>
      <c r="K306" s="148">
        <f t="shared" si="27"/>
        <v>0</v>
      </c>
      <c r="M306" s="29"/>
      <c r="N306" s="79"/>
      <c r="O306" s="79"/>
      <c r="P306" s="12">
        <f t="shared" si="28"/>
        <v>0</v>
      </c>
      <c r="Q306" s="29"/>
    </row>
    <row r="307" spans="1:17" ht="15" x14ac:dyDescent="0.2">
      <c r="A307" s="11"/>
      <c r="B307" s="11"/>
      <c r="C307" s="11"/>
      <c r="D307" s="28"/>
      <c r="E307" s="32"/>
      <c r="F307" s="33"/>
      <c r="G307" s="79"/>
      <c r="H307" s="79"/>
      <c r="I307" s="79"/>
      <c r="J307" s="27"/>
      <c r="K307" s="148">
        <f t="shared" si="27"/>
        <v>0</v>
      </c>
      <c r="M307" s="29"/>
      <c r="N307" s="79"/>
      <c r="O307" s="79"/>
      <c r="P307" s="12">
        <f t="shared" si="28"/>
        <v>0</v>
      </c>
      <c r="Q307" s="29"/>
    </row>
    <row r="308" spans="1:17" ht="15" x14ac:dyDescent="0.2">
      <c r="A308" s="11"/>
      <c r="B308" s="11"/>
      <c r="C308" s="11"/>
      <c r="D308" s="28"/>
      <c r="E308" s="32"/>
      <c r="F308" s="33"/>
      <c r="G308" s="79"/>
      <c r="H308" s="79"/>
      <c r="I308" s="79"/>
      <c r="J308" s="27"/>
      <c r="K308" s="148">
        <f t="shared" si="27"/>
        <v>0</v>
      </c>
      <c r="M308" s="29"/>
      <c r="N308" s="79"/>
      <c r="O308" s="79"/>
      <c r="P308" s="12">
        <f t="shared" si="28"/>
        <v>0</v>
      </c>
      <c r="Q308" s="29"/>
    </row>
    <row r="309" spans="1:17" ht="15" x14ac:dyDescent="0.2">
      <c r="A309" s="11"/>
      <c r="B309" s="11"/>
      <c r="C309" s="11"/>
      <c r="D309" s="28"/>
      <c r="E309" s="32"/>
      <c r="F309" s="33"/>
      <c r="G309" s="79"/>
      <c r="H309" s="79"/>
      <c r="I309" s="79"/>
      <c r="J309" s="27"/>
      <c r="K309" s="148">
        <f t="shared" si="27"/>
        <v>0</v>
      </c>
      <c r="M309" s="29"/>
      <c r="N309" s="79"/>
      <c r="O309" s="79"/>
      <c r="P309" s="12">
        <f t="shared" si="28"/>
        <v>0</v>
      </c>
      <c r="Q309" s="29"/>
    </row>
    <row r="310" spans="1:17" ht="15" x14ac:dyDescent="0.2">
      <c r="A310" s="11"/>
      <c r="B310" s="11"/>
      <c r="C310" s="11"/>
      <c r="D310" s="28"/>
      <c r="E310" s="32"/>
      <c r="F310" s="33"/>
      <c r="G310" s="79"/>
      <c r="H310" s="79"/>
      <c r="I310" s="79"/>
      <c r="J310" s="27"/>
      <c r="K310" s="148">
        <f t="shared" si="27"/>
        <v>0</v>
      </c>
      <c r="M310" s="29"/>
      <c r="N310" s="79"/>
      <c r="O310" s="79"/>
      <c r="P310" s="12">
        <f t="shared" si="28"/>
        <v>0</v>
      </c>
      <c r="Q310" s="29"/>
    </row>
    <row r="311" spans="1:17" ht="15" x14ac:dyDescent="0.2">
      <c r="A311" s="11"/>
      <c r="B311" s="11"/>
      <c r="C311" s="11"/>
      <c r="D311" s="28"/>
      <c r="E311" s="32"/>
      <c r="F311" s="33"/>
      <c r="G311" s="79"/>
      <c r="H311" s="79"/>
      <c r="I311" s="79"/>
      <c r="J311" s="27"/>
      <c r="K311" s="148">
        <f t="shared" si="27"/>
        <v>0</v>
      </c>
      <c r="M311" s="29"/>
      <c r="N311" s="79"/>
      <c r="O311" s="79"/>
      <c r="P311" s="12">
        <f t="shared" si="28"/>
        <v>0</v>
      </c>
      <c r="Q311" s="29"/>
    </row>
    <row r="312" spans="1:17" ht="15" x14ac:dyDescent="0.2">
      <c r="A312" s="11"/>
      <c r="B312" s="11"/>
      <c r="C312" s="11"/>
      <c r="D312" s="28"/>
      <c r="E312" s="32"/>
      <c r="F312" s="33"/>
      <c r="G312" s="79"/>
      <c r="H312" s="79"/>
      <c r="I312" s="79"/>
      <c r="J312" s="27"/>
      <c r="K312" s="148">
        <f t="shared" si="27"/>
        <v>0</v>
      </c>
      <c r="M312" s="29"/>
      <c r="N312" s="79"/>
      <c r="O312" s="79"/>
      <c r="P312" s="12">
        <f t="shared" si="28"/>
        <v>0</v>
      </c>
      <c r="Q312" s="29"/>
    </row>
    <row r="313" spans="1:17" ht="15" x14ac:dyDescent="0.2">
      <c r="A313" s="11"/>
      <c r="B313" s="11"/>
      <c r="C313" s="11"/>
      <c r="D313" s="28"/>
      <c r="E313" s="32"/>
      <c r="F313" s="33"/>
      <c r="G313" s="79"/>
      <c r="H313" s="79"/>
      <c r="I313" s="79"/>
      <c r="J313" s="27"/>
      <c r="K313" s="148">
        <f t="shared" si="27"/>
        <v>0</v>
      </c>
      <c r="M313" s="29"/>
      <c r="N313" s="79"/>
      <c r="O313" s="79"/>
      <c r="P313" s="12">
        <f t="shared" si="28"/>
        <v>0</v>
      </c>
      <c r="Q313" s="29"/>
    </row>
    <row r="314" spans="1:17" ht="15" x14ac:dyDescent="0.2">
      <c r="A314" s="11"/>
      <c r="B314" s="11"/>
      <c r="C314" s="11"/>
      <c r="D314" s="28"/>
      <c r="E314" s="32"/>
      <c r="F314" s="33"/>
      <c r="G314" s="79"/>
      <c r="H314" s="79"/>
      <c r="I314" s="79"/>
      <c r="J314" s="27"/>
      <c r="K314" s="148">
        <f t="shared" si="27"/>
        <v>0</v>
      </c>
      <c r="M314" s="29"/>
      <c r="N314" s="79"/>
      <c r="O314" s="79"/>
      <c r="P314" s="12">
        <f t="shared" si="28"/>
        <v>0</v>
      </c>
      <c r="Q314" s="29"/>
    </row>
    <row r="315" spans="1:17" ht="15" x14ac:dyDescent="0.2">
      <c r="A315" s="11"/>
      <c r="B315" s="11"/>
      <c r="C315" s="11"/>
      <c r="D315" s="28"/>
      <c r="E315" s="32"/>
      <c r="F315" s="33"/>
      <c r="G315" s="79"/>
      <c r="H315" s="79"/>
      <c r="I315" s="79"/>
      <c r="J315" s="27"/>
      <c r="K315" s="148">
        <f t="shared" si="27"/>
        <v>0</v>
      </c>
      <c r="M315" s="29"/>
      <c r="N315" s="79"/>
      <c r="O315" s="79"/>
      <c r="P315" s="12">
        <f t="shared" si="28"/>
        <v>0</v>
      </c>
      <c r="Q315" s="29"/>
    </row>
    <row r="316" spans="1:17" ht="15" x14ac:dyDescent="0.2">
      <c r="A316" s="11"/>
      <c r="B316" s="11"/>
      <c r="C316" s="11"/>
      <c r="D316" s="28"/>
      <c r="E316" s="32"/>
      <c r="F316" s="33"/>
      <c r="G316" s="79"/>
      <c r="H316" s="79"/>
      <c r="I316" s="79"/>
      <c r="J316" s="27"/>
      <c r="K316" s="148">
        <f t="shared" si="27"/>
        <v>0</v>
      </c>
      <c r="M316" s="29"/>
      <c r="N316" s="79"/>
      <c r="O316" s="79"/>
      <c r="P316" s="12">
        <f t="shared" si="28"/>
        <v>0</v>
      </c>
      <c r="Q316" s="29"/>
    </row>
    <row r="317" spans="1:17" ht="15" x14ac:dyDescent="0.2">
      <c r="A317" s="11"/>
      <c r="B317" s="11"/>
      <c r="C317" s="11"/>
      <c r="D317" s="28"/>
      <c r="E317" s="32"/>
      <c r="F317" s="33"/>
      <c r="G317" s="79"/>
      <c r="H317" s="79"/>
      <c r="I317" s="79"/>
      <c r="J317" s="27"/>
      <c r="K317" s="148">
        <f t="shared" si="27"/>
        <v>0</v>
      </c>
      <c r="M317" s="29"/>
      <c r="N317" s="79"/>
      <c r="O317" s="79"/>
      <c r="P317" s="12">
        <f t="shared" si="28"/>
        <v>0</v>
      </c>
      <c r="Q317" s="29"/>
    </row>
    <row r="318" spans="1:17" ht="15" x14ac:dyDescent="0.2">
      <c r="A318" s="11"/>
      <c r="B318" s="11"/>
      <c r="C318" s="11"/>
      <c r="D318" s="28"/>
      <c r="E318" s="32"/>
      <c r="F318" s="33"/>
      <c r="G318" s="79"/>
      <c r="H318" s="79"/>
      <c r="I318" s="79"/>
      <c r="J318" s="27"/>
      <c r="K318" s="148">
        <f t="shared" si="27"/>
        <v>0</v>
      </c>
      <c r="M318" s="29"/>
      <c r="N318" s="79"/>
      <c r="O318" s="79"/>
      <c r="P318" s="12">
        <f t="shared" si="28"/>
        <v>0</v>
      </c>
      <c r="Q318" s="29"/>
    </row>
    <row r="319" spans="1:17" ht="15" x14ac:dyDescent="0.2">
      <c r="A319" s="11"/>
      <c r="B319" s="11"/>
      <c r="C319" s="11"/>
      <c r="D319" s="28"/>
      <c r="E319" s="32"/>
      <c r="F319" s="33"/>
      <c r="G319" s="79"/>
      <c r="H319" s="79"/>
      <c r="I319" s="79"/>
      <c r="J319" s="27"/>
      <c r="K319" s="148">
        <f t="shared" si="27"/>
        <v>0</v>
      </c>
      <c r="M319" s="29"/>
      <c r="N319" s="79"/>
      <c r="O319" s="79"/>
      <c r="P319" s="12">
        <f t="shared" si="28"/>
        <v>0</v>
      </c>
      <c r="Q319" s="29"/>
    </row>
    <row r="320" spans="1:17" ht="15" x14ac:dyDescent="0.2">
      <c r="A320" s="11"/>
      <c r="B320" s="11"/>
      <c r="C320" s="11"/>
      <c r="D320" s="28"/>
      <c r="E320" s="32"/>
      <c r="F320" s="33"/>
      <c r="G320" s="79"/>
      <c r="H320" s="79"/>
      <c r="I320" s="79"/>
      <c r="J320" s="27"/>
      <c r="K320" s="148">
        <f t="shared" si="27"/>
        <v>0</v>
      </c>
      <c r="M320" s="29"/>
      <c r="N320" s="79"/>
      <c r="O320" s="79"/>
      <c r="P320" s="12">
        <f t="shared" si="28"/>
        <v>0</v>
      </c>
      <c r="Q320" s="29"/>
    </row>
    <row r="321" spans="1:17" ht="15" x14ac:dyDescent="0.2">
      <c r="A321" s="11"/>
      <c r="B321" s="11"/>
      <c r="C321" s="11"/>
      <c r="D321" s="28"/>
      <c r="E321" s="32"/>
      <c r="F321" s="33"/>
      <c r="G321" s="79"/>
      <c r="H321" s="79"/>
      <c r="I321" s="79"/>
      <c r="J321" s="27"/>
      <c r="K321" s="148">
        <f t="shared" si="27"/>
        <v>0</v>
      </c>
      <c r="M321" s="29"/>
      <c r="N321" s="79"/>
      <c r="O321" s="79"/>
      <c r="P321" s="12">
        <f t="shared" si="28"/>
        <v>0</v>
      </c>
      <c r="Q321" s="29"/>
    </row>
    <row r="322" spans="1:17" ht="15" x14ac:dyDescent="0.2">
      <c r="A322" s="11"/>
      <c r="B322" s="11"/>
      <c r="C322" s="11"/>
      <c r="D322" s="28"/>
      <c r="E322" s="32"/>
      <c r="F322" s="33"/>
      <c r="G322" s="79"/>
      <c r="H322" s="79"/>
      <c r="I322" s="79"/>
      <c r="J322" s="27"/>
      <c r="K322" s="148">
        <f t="shared" si="27"/>
        <v>0</v>
      </c>
      <c r="M322" s="29"/>
      <c r="N322" s="79"/>
      <c r="O322" s="79"/>
      <c r="P322" s="12">
        <f t="shared" si="28"/>
        <v>0</v>
      </c>
      <c r="Q322" s="29"/>
    </row>
    <row r="323" spans="1:17" ht="15" x14ac:dyDescent="0.2">
      <c r="A323" s="11"/>
      <c r="B323" s="11"/>
      <c r="C323" s="11"/>
      <c r="D323" s="28"/>
      <c r="E323" s="32"/>
      <c r="F323" s="33"/>
      <c r="G323" s="79"/>
      <c r="H323" s="79"/>
      <c r="I323" s="79"/>
      <c r="J323" s="27"/>
      <c r="K323" s="148">
        <f t="shared" si="27"/>
        <v>0</v>
      </c>
      <c r="M323" s="29"/>
      <c r="N323" s="79"/>
      <c r="O323" s="79"/>
      <c r="P323" s="12">
        <f t="shared" si="28"/>
        <v>0</v>
      </c>
      <c r="Q323" s="29"/>
    </row>
    <row r="324" spans="1:17" ht="15" x14ac:dyDescent="0.2">
      <c r="A324" s="11"/>
      <c r="B324" s="11"/>
      <c r="C324" s="11"/>
      <c r="D324" s="28"/>
      <c r="E324" s="32"/>
      <c r="F324" s="33"/>
      <c r="G324" s="79"/>
      <c r="H324" s="79"/>
      <c r="I324" s="79"/>
      <c r="J324" s="27"/>
      <c r="K324" s="148">
        <f t="shared" si="27"/>
        <v>0</v>
      </c>
      <c r="M324" s="29"/>
      <c r="N324" s="79"/>
      <c r="O324" s="79"/>
      <c r="P324" s="12">
        <f t="shared" si="28"/>
        <v>0</v>
      </c>
      <c r="Q324" s="29"/>
    </row>
    <row r="325" spans="1:17" ht="15" x14ac:dyDescent="0.2">
      <c r="A325" s="11"/>
      <c r="B325" s="11"/>
      <c r="C325" s="11"/>
      <c r="D325" s="28"/>
      <c r="E325" s="32"/>
      <c r="F325" s="33"/>
      <c r="G325" s="79"/>
      <c r="H325" s="79"/>
      <c r="I325" s="79"/>
      <c r="J325" s="27"/>
      <c r="K325" s="148">
        <f t="shared" si="27"/>
        <v>0</v>
      </c>
      <c r="M325" s="29"/>
      <c r="N325" s="79"/>
      <c r="O325" s="79"/>
      <c r="P325" s="12">
        <f t="shared" si="28"/>
        <v>0</v>
      </c>
      <c r="Q325" s="29"/>
    </row>
    <row r="326" spans="1:17" ht="15" x14ac:dyDescent="0.2">
      <c r="A326" s="11"/>
      <c r="B326" s="11"/>
      <c r="C326" s="11"/>
      <c r="D326" s="28"/>
      <c r="E326" s="32"/>
      <c r="F326" s="33"/>
      <c r="G326" s="79"/>
      <c r="H326" s="79"/>
      <c r="I326" s="79"/>
      <c r="J326" s="27"/>
      <c r="K326" s="148">
        <f t="shared" si="27"/>
        <v>0</v>
      </c>
      <c r="M326" s="29"/>
      <c r="N326" s="79"/>
      <c r="O326" s="79"/>
      <c r="P326" s="12">
        <f t="shared" si="28"/>
        <v>0</v>
      </c>
      <c r="Q326" s="29"/>
    </row>
    <row r="327" spans="1:17" ht="15" x14ac:dyDescent="0.2">
      <c r="A327" s="11"/>
      <c r="B327" s="11"/>
      <c r="C327" s="11"/>
      <c r="D327" s="28"/>
      <c r="E327" s="32"/>
      <c r="F327" s="33"/>
      <c r="G327" s="79"/>
      <c r="H327" s="79"/>
      <c r="I327" s="79"/>
      <c r="J327" s="27"/>
      <c r="K327" s="148">
        <f t="shared" si="27"/>
        <v>0</v>
      </c>
      <c r="M327" s="29"/>
      <c r="N327" s="79"/>
      <c r="O327" s="79"/>
      <c r="P327" s="12">
        <f t="shared" si="28"/>
        <v>0</v>
      </c>
      <c r="Q327" s="29"/>
    </row>
    <row r="328" spans="1:17" ht="15" x14ac:dyDescent="0.2">
      <c r="A328" s="11"/>
      <c r="B328" s="11"/>
      <c r="C328" s="11"/>
      <c r="D328" s="28"/>
      <c r="E328" s="32"/>
      <c r="F328" s="33"/>
      <c r="G328" s="79"/>
      <c r="H328" s="79"/>
      <c r="I328" s="79"/>
      <c r="J328" s="27"/>
      <c r="K328" s="148">
        <f t="shared" si="27"/>
        <v>0</v>
      </c>
      <c r="M328" s="29"/>
      <c r="N328" s="79"/>
      <c r="O328" s="79"/>
      <c r="P328" s="12">
        <f t="shared" si="28"/>
        <v>0</v>
      </c>
      <c r="Q328" s="29"/>
    </row>
    <row r="329" spans="1:17" ht="15" x14ac:dyDescent="0.2">
      <c r="A329" s="11"/>
      <c r="B329" s="11"/>
      <c r="C329" s="11"/>
      <c r="D329" s="28"/>
      <c r="E329" s="32"/>
      <c r="F329" s="33"/>
      <c r="G329" s="79"/>
      <c r="H329" s="79"/>
      <c r="I329" s="79"/>
      <c r="J329" s="27"/>
      <c r="K329" s="148">
        <f t="shared" si="27"/>
        <v>0</v>
      </c>
      <c r="M329" s="29"/>
      <c r="N329" s="79"/>
      <c r="O329" s="79"/>
      <c r="P329" s="12">
        <f t="shared" si="28"/>
        <v>0</v>
      </c>
      <c r="Q329" s="29"/>
    </row>
    <row r="330" spans="1:17" ht="15" x14ac:dyDescent="0.2">
      <c r="A330" s="11"/>
      <c r="B330" s="11"/>
      <c r="C330" s="11"/>
      <c r="D330" s="28"/>
      <c r="E330" s="32"/>
      <c r="F330" s="33"/>
      <c r="G330" s="79"/>
      <c r="H330" s="79"/>
      <c r="I330" s="79"/>
      <c r="J330" s="27"/>
      <c r="K330" s="148">
        <f t="shared" ref="K330:K393" si="29">I330*J330</f>
        <v>0</v>
      </c>
      <c r="M330" s="29"/>
      <c r="N330" s="79"/>
      <c r="O330" s="79"/>
      <c r="P330" s="12">
        <f t="shared" si="28"/>
        <v>0</v>
      </c>
      <c r="Q330" s="29"/>
    </row>
    <row r="331" spans="1:17" ht="15" x14ac:dyDescent="0.2">
      <c r="A331" s="11"/>
      <c r="B331" s="11"/>
      <c r="C331" s="11"/>
      <c r="D331" s="28"/>
      <c r="E331" s="32"/>
      <c r="F331" s="33"/>
      <c r="G331" s="79"/>
      <c r="H331" s="79"/>
      <c r="I331" s="79"/>
      <c r="J331" s="27"/>
      <c r="K331" s="148">
        <f t="shared" si="29"/>
        <v>0</v>
      </c>
      <c r="M331" s="29"/>
      <c r="N331" s="79"/>
      <c r="O331" s="79"/>
      <c r="P331" s="12">
        <f t="shared" si="28"/>
        <v>0</v>
      </c>
      <c r="Q331" s="29"/>
    </row>
    <row r="332" spans="1:17" ht="15" x14ac:dyDescent="0.2">
      <c r="A332" s="11"/>
      <c r="B332" s="11"/>
      <c r="C332" s="11"/>
      <c r="D332" s="28"/>
      <c r="E332" s="32"/>
      <c r="F332" s="33"/>
      <c r="G332" s="79"/>
      <c r="H332" s="79"/>
      <c r="I332" s="79"/>
      <c r="J332" s="27"/>
      <c r="K332" s="148">
        <f t="shared" si="29"/>
        <v>0</v>
      </c>
      <c r="M332" s="29"/>
      <c r="N332" s="79"/>
      <c r="O332" s="79"/>
      <c r="P332" s="12">
        <f t="shared" si="28"/>
        <v>0</v>
      </c>
      <c r="Q332" s="29"/>
    </row>
    <row r="333" spans="1:17" ht="15" x14ac:dyDescent="0.2">
      <c r="A333" s="11"/>
      <c r="B333" s="11"/>
      <c r="C333" s="11"/>
      <c r="D333" s="28"/>
      <c r="E333" s="32"/>
      <c r="F333" s="33"/>
      <c r="G333" s="79"/>
      <c r="H333" s="79"/>
      <c r="I333" s="79"/>
      <c r="J333" s="27"/>
      <c r="K333" s="148">
        <f t="shared" si="29"/>
        <v>0</v>
      </c>
      <c r="M333" s="29"/>
      <c r="N333" s="79"/>
      <c r="O333" s="79"/>
      <c r="P333" s="12">
        <f t="shared" si="28"/>
        <v>0</v>
      </c>
      <c r="Q333" s="29"/>
    </row>
    <row r="334" spans="1:17" ht="15" x14ac:dyDescent="0.2">
      <c r="A334" s="11"/>
      <c r="B334" s="11"/>
      <c r="C334" s="11"/>
      <c r="D334" s="28"/>
      <c r="E334" s="32"/>
      <c r="F334" s="33"/>
      <c r="G334" s="79"/>
      <c r="H334" s="79"/>
      <c r="I334" s="79"/>
      <c r="J334" s="27"/>
      <c r="K334" s="148">
        <f t="shared" si="29"/>
        <v>0</v>
      </c>
      <c r="M334" s="29"/>
      <c r="N334" s="79"/>
      <c r="O334" s="79"/>
      <c r="P334" s="12">
        <f t="shared" si="28"/>
        <v>0</v>
      </c>
      <c r="Q334" s="29"/>
    </row>
    <row r="335" spans="1:17" ht="15" x14ac:dyDescent="0.2">
      <c r="A335" s="11"/>
      <c r="B335" s="11"/>
      <c r="C335" s="11"/>
      <c r="D335" s="28"/>
      <c r="E335" s="32"/>
      <c r="F335" s="33"/>
      <c r="G335" s="79"/>
      <c r="H335" s="79"/>
      <c r="I335" s="79"/>
      <c r="J335" s="27"/>
      <c r="K335" s="148">
        <f t="shared" si="29"/>
        <v>0</v>
      </c>
      <c r="M335" s="29"/>
      <c r="N335" s="79"/>
      <c r="O335" s="79"/>
      <c r="P335" s="12">
        <f t="shared" ref="P335:P398" si="30">L335*M335</f>
        <v>0</v>
      </c>
      <c r="Q335" s="29"/>
    </row>
    <row r="336" spans="1:17" ht="15" x14ac:dyDescent="0.2">
      <c r="A336" s="11"/>
      <c r="B336" s="11"/>
      <c r="C336" s="11"/>
      <c r="D336" s="28"/>
      <c r="E336" s="32"/>
      <c r="F336" s="33"/>
      <c r="G336" s="79"/>
      <c r="H336" s="79"/>
      <c r="I336" s="79"/>
      <c r="J336" s="27"/>
      <c r="K336" s="148">
        <f t="shared" si="29"/>
        <v>0</v>
      </c>
      <c r="M336" s="29"/>
      <c r="N336" s="79"/>
      <c r="O336" s="79"/>
      <c r="P336" s="12">
        <f t="shared" si="30"/>
        <v>0</v>
      </c>
      <c r="Q336" s="29"/>
    </row>
    <row r="337" spans="1:17" ht="15" x14ac:dyDescent="0.2">
      <c r="A337" s="11"/>
      <c r="B337" s="11"/>
      <c r="C337" s="11"/>
      <c r="D337" s="28"/>
      <c r="E337" s="32"/>
      <c r="F337" s="33"/>
      <c r="G337" s="79"/>
      <c r="H337" s="79"/>
      <c r="I337" s="79"/>
      <c r="J337" s="27"/>
      <c r="K337" s="148">
        <f t="shared" si="29"/>
        <v>0</v>
      </c>
      <c r="M337" s="29"/>
      <c r="N337" s="79"/>
      <c r="O337" s="79"/>
      <c r="P337" s="12">
        <f t="shared" si="30"/>
        <v>0</v>
      </c>
      <c r="Q337" s="29"/>
    </row>
    <row r="338" spans="1:17" ht="15" x14ac:dyDescent="0.2">
      <c r="A338" s="11"/>
      <c r="B338" s="11"/>
      <c r="C338" s="11"/>
      <c r="D338" s="28"/>
      <c r="E338" s="32"/>
      <c r="F338" s="33"/>
      <c r="G338" s="79"/>
      <c r="H338" s="79"/>
      <c r="I338" s="79"/>
      <c r="J338" s="27"/>
      <c r="K338" s="148">
        <f t="shared" si="29"/>
        <v>0</v>
      </c>
      <c r="M338" s="29"/>
      <c r="N338" s="79"/>
      <c r="O338" s="79"/>
      <c r="P338" s="12">
        <f t="shared" si="30"/>
        <v>0</v>
      </c>
      <c r="Q338" s="29"/>
    </row>
    <row r="339" spans="1:17" ht="15" x14ac:dyDescent="0.2">
      <c r="A339" s="11"/>
      <c r="B339" s="11"/>
      <c r="C339" s="11"/>
      <c r="D339" s="28"/>
      <c r="E339" s="32"/>
      <c r="F339" s="33"/>
      <c r="G339" s="79"/>
      <c r="H339" s="79"/>
      <c r="I339" s="79"/>
      <c r="J339" s="27"/>
      <c r="K339" s="148">
        <f t="shared" si="29"/>
        <v>0</v>
      </c>
      <c r="M339" s="29"/>
      <c r="N339" s="79"/>
      <c r="O339" s="79"/>
      <c r="P339" s="12">
        <f t="shared" si="30"/>
        <v>0</v>
      </c>
      <c r="Q339" s="29"/>
    </row>
    <row r="340" spans="1:17" ht="15" x14ac:dyDescent="0.2">
      <c r="A340" s="11"/>
      <c r="B340" s="11"/>
      <c r="C340" s="11"/>
      <c r="D340" s="28"/>
      <c r="E340" s="32"/>
      <c r="F340" s="33"/>
      <c r="G340" s="79"/>
      <c r="H340" s="79"/>
      <c r="I340" s="79"/>
      <c r="J340" s="27"/>
      <c r="K340" s="148">
        <f t="shared" si="29"/>
        <v>0</v>
      </c>
      <c r="M340" s="29"/>
      <c r="N340" s="79"/>
      <c r="O340" s="79"/>
      <c r="P340" s="12">
        <f t="shared" si="30"/>
        <v>0</v>
      </c>
      <c r="Q340" s="29"/>
    </row>
    <row r="341" spans="1:17" ht="15" x14ac:dyDescent="0.2">
      <c r="A341" s="11"/>
      <c r="B341" s="11"/>
      <c r="C341" s="11"/>
      <c r="D341" s="28"/>
      <c r="E341" s="32"/>
      <c r="F341" s="33"/>
      <c r="G341" s="79"/>
      <c r="H341" s="79"/>
      <c r="I341" s="79"/>
      <c r="J341" s="27"/>
      <c r="K341" s="148">
        <f t="shared" si="29"/>
        <v>0</v>
      </c>
      <c r="M341" s="29"/>
      <c r="N341" s="79"/>
      <c r="O341" s="79"/>
      <c r="P341" s="12">
        <f t="shared" si="30"/>
        <v>0</v>
      </c>
      <c r="Q341" s="29"/>
    </row>
    <row r="342" spans="1:17" ht="15" x14ac:dyDescent="0.2">
      <c r="A342" s="11"/>
      <c r="B342" s="11"/>
      <c r="C342" s="11"/>
      <c r="D342" s="28"/>
      <c r="E342" s="32"/>
      <c r="F342" s="33"/>
      <c r="G342" s="79"/>
      <c r="H342" s="79"/>
      <c r="I342" s="79"/>
      <c r="J342" s="27"/>
      <c r="K342" s="148">
        <f t="shared" si="29"/>
        <v>0</v>
      </c>
      <c r="M342" s="29"/>
      <c r="N342" s="79"/>
      <c r="O342" s="79"/>
      <c r="P342" s="12">
        <f t="shared" si="30"/>
        <v>0</v>
      </c>
      <c r="Q342" s="29"/>
    </row>
    <row r="343" spans="1:17" ht="15" x14ac:dyDescent="0.2">
      <c r="A343" s="11"/>
      <c r="B343" s="11"/>
      <c r="C343" s="11"/>
      <c r="D343" s="28"/>
      <c r="E343" s="32"/>
      <c r="F343" s="33"/>
      <c r="G343" s="79"/>
      <c r="H343" s="79"/>
      <c r="I343" s="79"/>
      <c r="J343" s="27"/>
      <c r="K343" s="148">
        <f t="shared" si="29"/>
        <v>0</v>
      </c>
      <c r="M343" s="29"/>
      <c r="N343" s="79"/>
      <c r="O343" s="79"/>
      <c r="P343" s="12">
        <f t="shared" si="30"/>
        <v>0</v>
      </c>
      <c r="Q343" s="29"/>
    </row>
    <row r="344" spans="1:17" ht="15" x14ac:dyDescent="0.2">
      <c r="A344" s="11"/>
      <c r="B344" s="11"/>
      <c r="C344" s="11"/>
      <c r="D344" s="28"/>
      <c r="E344" s="32"/>
      <c r="F344" s="33"/>
      <c r="G344" s="79"/>
      <c r="H344" s="79"/>
      <c r="I344" s="79"/>
      <c r="J344" s="27"/>
      <c r="K344" s="148">
        <f t="shared" si="29"/>
        <v>0</v>
      </c>
      <c r="M344" s="29"/>
      <c r="N344" s="79"/>
      <c r="O344" s="79"/>
      <c r="P344" s="12">
        <f t="shared" si="30"/>
        <v>0</v>
      </c>
      <c r="Q344" s="29"/>
    </row>
    <row r="345" spans="1:17" ht="15" x14ac:dyDescent="0.2">
      <c r="A345" s="11"/>
      <c r="B345" s="11"/>
      <c r="C345" s="11"/>
      <c r="D345" s="28"/>
      <c r="E345" s="32"/>
      <c r="F345" s="33"/>
      <c r="G345" s="79"/>
      <c r="H345" s="79"/>
      <c r="I345" s="79"/>
      <c r="J345" s="27"/>
      <c r="K345" s="148">
        <f t="shared" si="29"/>
        <v>0</v>
      </c>
      <c r="M345" s="29"/>
      <c r="N345" s="79"/>
      <c r="O345" s="79"/>
      <c r="P345" s="12">
        <f t="shared" si="30"/>
        <v>0</v>
      </c>
      <c r="Q345" s="29"/>
    </row>
    <row r="346" spans="1:17" ht="15" x14ac:dyDescent="0.2">
      <c r="A346" s="11"/>
      <c r="B346" s="11"/>
      <c r="C346" s="11"/>
      <c r="D346" s="28"/>
      <c r="E346" s="32"/>
      <c r="F346" s="33"/>
      <c r="G346" s="79"/>
      <c r="H346" s="79"/>
      <c r="I346" s="79"/>
      <c r="J346" s="27"/>
      <c r="K346" s="148">
        <f t="shared" si="29"/>
        <v>0</v>
      </c>
      <c r="M346" s="29"/>
      <c r="N346" s="79"/>
      <c r="O346" s="79"/>
      <c r="P346" s="12">
        <f t="shared" si="30"/>
        <v>0</v>
      </c>
      <c r="Q346" s="29"/>
    </row>
    <row r="347" spans="1:17" ht="15" x14ac:dyDescent="0.2">
      <c r="A347" s="11"/>
      <c r="B347" s="11"/>
      <c r="C347" s="11"/>
      <c r="D347" s="28"/>
      <c r="E347" s="32"/>
      <c r="F347" s="33"/>
      <c r="G347" s="79"/>
      <c r="H347" s="79"/>
      <c r="I347" s="79"/>
      <c r="J347" s="27"/>
      <c r="K347" s="148">
        <f t="shared" si="29"/>
        <v>0</v>
      </c>
      <c r="M347" s="29"/>
      <c r="N347" s="79"/>
      <c r="O347" s="79"/>
      <c r="P347" s="12">
        <f t="shared" si="30"/>
        <v>0</v>
      </c>
      <c r="Q347" s="29"/>
    </row>
    <row r="348" spans="1:17" ht="15" x14ac:dyDescent="0.2">
      <c r="A348" s="11"/>
      <c r="B348" s="11"/>
      <c r="C348" s="11"/>
      <c r="D348" s="28"/>
      <c r="E348" s="32"/>
      <c r="F348" s="33"/>
      <c r="G348" s="79"/>
      <c r="H348" s="79"/>
      <c r="I348" s="79"/>
      <c r="J348" s="27"/>
      <c r="K348" s="148">
        <f t="shared" si="29"/>
        <v>0</v>
      </c>
      <c r="M348" s="29"/>
      <c r="N348" s="79"/>
      <c r="O348" s="79"/>
      <c r="P348" s="12">
        <f t="shared" si="30"/>
        <v>0</v>
      </c>
      <c r="Q348" s="29"/>
    </row>
    <row r="349" spans="1:17" ht="15" x14ac:dyDescent="0.2">
      <c r="A349" s="11"/>
      <c r="B349" s="11"/>
      <c r="C349" s="11"/>
      <c r="D349" s="28"/>
      <c r="E349" s="32"/>
      <c r="F349" s="33"/>
      <c r="G349" s="79"/>
      <c r="H349" s="79"/>
      <c r="I349" s="79"/>
      <c r="J349" s="27"/>
      <c r="K349" s="148">
        <f t="shared" si="29"/>
        <v>0</v>
      </c>
      <c r="M349" s="29"/>
      <c r="N349" s="79"/>
      <c r="O349" s="79"/>
      <c r="P349" s="12">
        <f t="shared" si="30"/>
        <v>0</v>
      </c>
      <c r="Q349" s="29"/>
    </row>
    <row r="350" spans="1:17" ht="15" x14ac:dyDescent="0.2">
      <c r="A350" s="11"/>
      <c r="B350" s="11"/>
      <c r="C350" s="11"/>
      <c r="D350" s="28"/>
      <c r="E350" s="32"/>
      <c r="F350" s="33"/>
      <c r="G350" s="79"/>
      <c r="H350" s="79"/>
      <c r="I350" s="79"/>
      <c r="J350" s="27"/>
      <c r="K350" s="148">
        <f t="shared" si="29"/>
        <v>0</v>
      </c>
      <c r="M350" s="29"/>
      <c r="N350" s="79"/>
      <c r="O350" s="79"/>
      <c r="P350" s="12">
        <f t="shared" si="30"/>
        <v>0</v>
      </c>
      <c r="Q350" s="29"/>
    </row>
    <row r="351" spans="1:17" ht="15" x14ac:dyDescent="0.2">
      <c r="A351" s="11"/>
      <c r="B351" s="11"/>
      <c r="C351" s="11"/>
      <c r="D351" s="28"/>
      <c r="E351" s="32"/>
      <c r="F351" s="33"/>
      <c r="G351" s="79"/>
      <c r="H351" s="79"/>
      <c r="I351" s="79"/>
      <c r="J351" s="27"/>
      <c r="K351" s="148">
        <f t="shared" si="29"/>
        <v>0</v>
      </c>
      <c r="M351" s="29"/>
      <c r="N351" s="79"/>
      <c r="O351" s="79"/>
      <c r="P351" s="12">
        <f t="shared" si="30"/>
        <v>0</v>
      </c>
      <c r="Q351" s="29"/>
    </row>
    <row r="352" spans="1:17" ht="15" x14ac:dyDescent="0.2">
      <c r="A352" s="11"/>
      <c r="B352" s="11"/>
      <c r="C352" s="11"/>
      <c r="D352" s="28"/>
      <c r="E352" s="32"/>
      <c r="F352" s="33"/>
      <c r="G352" s="79"/>
      <c r="H352" s="79"/>
      <c r="I352" s="79"/>
      <c r="J352" s="27"/>
      <c r="K352" s="148">
        <f t="shared" si="29"/>
        <v>0</v>
      </c>
      <c r="M352" s="29"/>
      <c r="N352" s="79"/>
      <c r="O352" s="79"/>
      <c r="P352" s="12">
        <f t="shared" si="30"/>
        <v>0</v>
      </c>
      <c r="Q352" s="29"/>
    </row>
    <row r="353" spans="1:17" ht="15" x14ac:dyDescent="0.2">
      <c r="A353" s="11"/>
      <c r="B353" s="11"/>
      <c r="C353" s="11"/>
      <c r="D353" s="28"/>
      <c r="E353" s="32"/>
      <c r="F353" s="33"/>
      <c r="G353" s="79"/>
      <c r="H353" s="79"/>
      <c r="I353" s="79"/>
      <c r="J353" s="27"/>
      <c r="K353" s="148">
        <f t="shared" si="29"/>
        <v>0</v>
      </c>
      <c r="M353" s="29"/>
      <c r="N353" s="79"/>
      <c r="O353" s="79"/>
      <c r="P353" s="12">
        <f t="shared" si="30"/>
        <v>0</v>
      </c>
      <c r="Q353" s="29"/>
    </row>
    <row r="354" spans="1:17" ht="15" x14ac:dyDescent="0.2">
      <c r="A354" s="11"/>
      <c r="B354" s="11"/>
      <c r="C354" s="11"/>
      <c r="D354" s="28"/>
      <c r="E354" s="32"/>
      <c r="F354" s="33"/>
      <c r="G354" s="79"/>
      <c r="H354" s="79"/>
      <c r="I354" s="79"/>
      <c r="J354" s="27"/>
      <c r="K354" s="148">
        <f t="shared" si="29"/>
        <v>0</v>
      </c>
      <c r="M354" s="29"/>
      <c r="N354" s="79"/>
      <c r="O354" s="79"/>
      <c r="P354" s="12">
        <f t="shared" si="30"/>
        <v>0</v>
      </c>
      <c r="Q354" s="29"/>
    </row>
    <row r="355" spans="1:17" ht="15" x14ac:dyDescent="0.2">
      <c r="A355" s="11"/>
      <c r="B355" s="11"/>
      <c r="C355" s="11"/>
      <c r="D355" s="28"/>
      <c r="E355" s="32"/>
      <c r="F355" s="33"/>
      <c r="G355" s="79"/>
      <c r="H355" s="79"/>
      <c r="I355" s="79"/>
      <c r="J355" s="27"/>
      <c r="K355" s="148">
        <f t="shared" si="29"/>
        <v>0</v>
      </c>
      <c r="M355" s="29"/>
      <c r="N355" s="79"/>
      <c r="O355" s="79"/>
      <c r="P355" s="12">
        <f t="shared" si="30"/>
        <v>0</v>
      </c>
      <c r="Q355" s="29"/>
    </row>
    <row r="356" spans="1:17" ht="15" x14ac:dyDescent="0.2">
      <c r="A356" s="11"/>
      <c r="B356" s="11"/>
      <c r="C356" s="11"/>
      <c r="D356" s="28"/>
      <c r="E356" s="32"/>
      <c r="F356" s="33"/>
      <c r="G356" s="79"/>
      <c r="H356" s="79"/>
      <c r="I356" s="79"/>
      <c r="J356" s="27"/>
      <c r="K356" s="148">
        <f t="shared" si="29"/>
        <v>0</v>
      </c>
      <c r="M356" s="29"/>
      <c r="N356" s="79"/>
      <c r="O356" s="79"/>
      <c r="P356" s="12">
        <f t="shared" si="30"/>
        <v>0</v>
      </c>
      <c r="Q356" s="29"/>
    </row>
    <row r="357" spans="1:17" ht="15" x14ac:dyDescent="0.2">
      <c r="A357" s="11"/>
      <c r="B357" s="11"/>
      <c r="C357" s="11"/>
      <c r="D357" s="28"/>
      <c r="E357" s="32"/>
      <c r="F357" s="33"/>
      <c r="G357" s="79"/>
      <c r="H357" s="79"/>
      <c r="I357" s="79"/>
      <c r="J357" s="27"/>
      <c r="K357" s="148">
        <f t="shared" si="29"/>
        <v>0</v>
      </c>
      <c r="M357" s="29"/>
      <c r="N357" s="79"/>
      <c r="O357" s="79"/>
      <c r="P357" s="12">
        <f t="shared" si="30"/>
        <v>0</v>
      </c>
      <c r="Q357" s="29"/>
    </row>
    <row r="358" spans="1:17" ht="15" x14ac:dyDescent="0.2">
      <c r="A358" s="11"/>
      <c r="B358" s="11"/>
      <c r="C358" s="11"/>
      <c r="D358" s="28"/>
      <c r="E358" s="32"/>
      <c r="F358" s="33"/>
      <c r="G358" s="79"/>
      <c r="H358" s="79"/>
      <c r="I358" s="79"/>
      <c r="J358" s="27"/>
      <c r="K358" s="148">
        <f t="shared" si="29"/>
        <v>0</v>
      </c>
      <c r="M358" s="29"/>
      <c r="N358" s="79"/>
      <c r="O358" s="79"/>
      <c r="P358" s="12">
        <f t="shared" si="30"/>
        <v>0</v>
      </c>
      <c r="Q358" s="29"/>
    </row>
    <row r="359" spans="1:17" ht="15" x14ac:dyDescent="0.2">
      <c r="A359" s="11"/>
      <c r="B359" s="11"/>
      <c r="C359" s="11"/>
      <c r="D359" s="34"/>
      <c r="E359" s="32"/>
      <c r="F359" s="33"/>
      <c r="G359" s="79"/>
      <c r="H359" s="79"/>
      <c r="I359" s="79"/>
      <c r="J359" s="27"/>
      <c r="K359" s="148">
        <f t="shared" si="29"/>
        <v>0</v>
      </c>
      <c r="M359" s="29"/>
      <c r="N359" s="79"/>
      <c r="O359" s="79"/>
      <c r="P359" s="12">
        <f t="shared" si="30"/>
        <v>0</v>
      </c>
      <c r="Q359" s="29"/>
    </row>
    <row r="360" spans="1:17" ht="15" x14ac:dyDescent="0.2">
      <c r="A360" s="30"/>
      <c r="B360" s="30"/>
      <c r="C360" s="30"/>
      <c r="D360" s="30"/>
      <c r="E360" s="36"/>
      <c r="F360" s="37"/>
      <c r="G360" s="79"/>
      <c r="H360" s="79"/>
      <c r="I360" s="79"/>
      <c r="J360" s="40"/>
      <c r="K360" s="148">
        <f t="shared" si="29"/>
        <v>0</v>
      </c>
      <c r="M360" s="40"/>
      <c r="N360" s="79"/>
      <c r="O360" s="79"/>
      <c r="P360" s="12">
        <f t="shared" si="30"/>
        <v>0</v>
      </c>
      <c r="Q360" s="41"/>
    </row>
    <row r="361" spans="1:17" ht="15" x14ac:dyDescent="0.2">
      <c r="A361" s="38"/>
      <c r="B361" s="38"/>
      <c r="C361" s="38"/>
      <c r="D361" s="35"/>
      <c r="E361" s="36"/>
      <c r="F361" s="37"/>
      <c r="G361" s="79"/>
      <c r="H361" s="79"/>
      <c r="I361" s="79"/>
      <c r="J361" s="40"/>
      <c r="K361" s="148">
        <f t="shared" si="29"/>
        <v>0</v>
      </c>
      <c r="M361" s="40"/>
      <c r="N361" s="79"/>
      <c r="O361" s="79"/>
      <c r="P361" s="12">
        <f t="shared" si="30"/>
        <v>0</v>
      </c>
      <c r="Q361" s="41"/>
    </row>
    <row r="362" spans="1:17" ht="15" x14ac:dyDescent="0.2">
      <c r="A362" s="30"/>
      <c r="B362" s="30"/>
      <c r="C362" s="30"/>
      <c r="D362" s="30"/>
      <c r="E362" s="36"/>
      <c r="F362" s="37"/>
      <c r="G362" s="79"/>
      <c r="H362" s="79"/>
      <c r="I362" s="79"/>
      <c r="J362" s="40"/>
      <c r="K362" s="148">
        <f t="shared" si="29"/>
        <v>0</v>
      </c>
      <c r="M362" s="40"/>
      <c r="N362" s="79"/>
      <c r="O362" s="79"/>
      <c r="P362" s="12">
        <f t="shared" si="30"/>
        <v>0</v>
      </c>
      <c r="Q362" s="41"/>
    </row>
    <row r="363" spans="1:17" ht="15" x14ac:dyDescent="0.2">
      <c r="A363" s="39"/>
      <c r="B363" s="39"/>
      <c r="C363" s="39"/>
      <c r="D363" s="35"/>
      <c r="E363" s="36"/>
      <c r="F363" s="37"/>
      <c r="G363" s="79"/>
      <c r="H363" s="79"/>
      <c r="I363" s="79"/>
      <c r="J363" s="40"/>
      <c r="K363" s="148">
        <f t="shared" si="29"/>
        <v>0</v>
      </c>
      <c r="M363" s="40"/>
      <c r="N363" s="79"/>
      <c r="O363" s="79"/>
      <c r="P363" s="12">
        <f t="shared" si="30"/>
        <v>0</v>
      </c>
      <c r="Q363" s="41"/>
    </row>
    <row r="364" spans="1:17" ht="15" x14ac:dyDescent="0.2">
      <c r="A364" s="30"/>
      <c r="B364" s="30"/>
      <c r="C364" s="30"/>
      <c r="D364" s="30"/>
      <c r="E364" s="36"/>
      <c r="F364" s="37"/>
      <c r="G364" s="79"/>
      <c r="H364" s="79"/>
      <c r="I364" s="79"/>
      <c r="J364" s="40"/>
      <c r="K364" s="148">
        <f t="shared" si="29"/>
        <v>0</v>
      </c>
      <c r="M364" s="40"/>
      <c r="N364" s="79"/>
      <c r="O364" s="79"/>
      <c r="P364" s="12">
        <f t="shared" si="30"/>
        <v>0</v>
      </c>
      <c r="Q364" s="41"/>
    </row>
    <row r="365" spans="1:17" ht="15" x14ac:dyDescent="0.2">
      <c r="A365" s="30"/>
      <c r="B365" s="30"/>
      <c r="C365" s="30"/>
      <c r="D365" s="30"/>
      <c r="E365" s="36"/>
      <c r="F365" s="37"/>
      <c r="G365" s="79"/>
      <c r="H365" s="79"/>
      <c r="I365" s="79"/>
      <c r="J365" s="40"/>
      <c r="K365" s="148">
        <f t="shared" si="29"/>
        <v>0</v>
      </c>
      <c r="M365" s="40"/>
      <c r="N365" s="79"/>
      <c r="O365" s="79"/>
      <c r="P365" s="12">
        <f t="shared" si="30"/>
        <v>0</v>
      </c>
      <c r="Q365" s="41"/>
    </row>
    <row r="366" spans="1:17" ht="15" x14ac:dyDescent="0.2">
      <c r="A366" s="30"/>
      <c r="B366" s="30"/>
      <c r="C366" s="30"/>
      <c r="D366" s="30"/>
      <c r="E366" s="36"/>
      <c r="F366" s="37"/>
      <c r="G366" s="79"/>
      <c r="H366" s="79"/>
      <c r="I366" s="79"/>
      <c r="J366" s="40"/>
      <c r="K366" s="148">
        <f t="shared" si="29"/>
        <v>0</v>
      </c>
      <c r="M366" s="40"/>
      <c r="N366" s="79"/>
      <c r="O366" s="79"/>
      <c r="P366" s="12">
        <f t="shared" si="30"/>
        <v>0</v>
      </c>
      <c r="Q366" s="41"/>
    </row>
    <row r="367" spans="1:17" ht="15" x14ac:dyDescent="0.2">
      <c r="A367" s="30"/>
      <c r="B367" s="30"/>
      <c r="C367" s="30"/>
      <c r="D367" s="30"/>
      <c r="E367" s="36"/>
      <c r="F367" s="37"/>
      <c r="G367" s="79"/>
      <c r="H367" s="79"/>
      <c r="I367" s="79"/>
      <c r="J367" s="40"/>
      <c r="K367" s="148">
        <f t="shared" si="29"/>
        <v>0</v>
      </c>
      <c r="M367" s="40"/>
      <c r="N367" s="79"/>
      <c r="O367" s="79"/>
      <c r="P367" s="12">
        <f t="shared" si="30"/>
        <v>0</v>
      </c>
      <c r="Q367" s="41"/>
    </row>
    <row r="368" spans="1:17" ht="15" x14ac:dyDescent="0.2">
      <c r="A368" s="30"/>
      <c r="B368" s="30"/>
      <c r="C368" s="30"/>
      <c r="D368" s="30"/>
      <c r="E368" s="36"/>
      <c r="F368" s="37"/>
      <c r="G368" s="79"/>
      <c r="H368" s="79"/>
      <c r="I368" s="79"/>
      <c r="J368" s="40"/>
      <c r="K368" s="148">
        <f t="shared" si="29"/>
        <v>0</v>
      </c>
      <c r="M368" s="40"/>
      <c r="N368" s="79"/>
      <c r="O368" s="79"/>
      <c r="P368" s="12">
        <f t="shared" si="30"/>
        <v>0</v>
      </c>
      <c r="Q368" s="41"/>
    </row>
    <row r="369" spans="1:17" ht="15" x14ac:dyDescent="0.2">
      <c r="A369" s="30"/>
      <c r="B369" s="30"/>
      <c r="C369" s="30"/>
      <c r="D369" s="30"/>
      <c r="E369" s="36"/>
      <c r="F369" s="37"/>
      <c r="G369" s="31"/>
      <c r="H369" s="31"/>
      <c r="I369" s="31"/>
      <c r="J369" s="40"/>
      <c r="K369" s="148">
        <f t="shared" si="29"/>
        <v>0</v>
      </c>
      <c r="M369" s="40"/>
      <c r="N369" s="79"/>
      <c r="O369" s="79"/>
      <c r="P369" s="12">
        <f t="shared" si="30"/>
        <v>0</v>
      </c>
      <c r="Q369" s="41"/>
    </row>
    <row r="370" spans="1:17" ht="15" x14ac:dyDescent="0.2">
      <c r="A370" s="30"/>
      <c r="B370" s="30"/>
      <c r="C370" s="30"/>
      <c r="D370" s="30"/>
      <c r="E370" s="36"/>
      <c r="F370" s="37"/>
      <c r="G370" s="31"/>
      <c r="H370" s="31"/>
      <c r="I370" s="31"/>
      <c r="J370" s="40"/>
      <c r="K370" s="148">
        <f t="shared" si="29"/>
        <v>0</v>
      </c>
      <c r="M370" s="40"/>
      <c r="N370" s="79"/>
      <c r="O370" s="79"/>
      <c r="P370" s="12">
        <f t="shared" si="30"/>
        <v>0</v>
      </c>
      <c r="Q370" s="41"/>
    </row>
    <row r="371" spans="1:17" ht="15" x14ac:dyDescent="0.2">
      <c r="A371" s="30"/>
      <c r="B371" s="30"/>
      <c r="C371" s="30"/>
      <c r="D371" s="30"/>
      <c r="E371" s="36"/>
      <c r="F371" s="37"/>
      <c r="G371" s="31"/>
      <c r="H371" s="31"/>
      <c r="I371" s="31"/>
      <c r="J371" s="40"/>
      <c r="K371" s="148">
        <f t="shared" si="29"/>
        <v>0</v>
      </c>
      <c r="M371" s="40"/>
      <c r="N371" s="79"/>
      <c r="O371" s="79"/>
      <c r="P371" s="12">
        <f t="shared" si="30"/>
        <v>0</v>
      </c>
      <c r="Q371" s="41"/>
    </row>
    <row r="372" spans="1:17" ht="15" x14ac:dyDescent="0.2">
      <c r="A372" s="30"/>
      <c r="B372" s="30"/>
      <c r="C372" s="30"/>
      <c r="D372" s="30"/>
      <c r="E372" s="36"/>
      <c r="F372" s="37"/>
      <c r="G372" s="31"/>
      <c r="H372" s="31"/>
      <c r="I372" s="31"/>
      <c r="J372" s="40"/>
      <c r="K372" s="148">
        <f t="shared" si="29"/>
        <v>0</v>
      </c>
      <c r="M372" s="40"/>
      <c r="N372" s="79"/>
      <c r="O372" s="79"/>
      <c r="P372" s="12">
        <f t="shared" si="30"/>
        <v>0</v>
      </c>
      <c r="Q372" s="41"/>
    </row>
    <row r="373" spans="1:17" ht="15" x14ac:dyDescent="0.2">
      <c r="A373" s="30"/>
      <c r="B373" s="30"/>
      <c r="C373" s="30"/>
      <c r="D373" s="30"/>
      <c r="E373" s="36"/>
      <c r="F373" s="37"/>
      <c r="G373" s="31"/>
      <c r="H373" s="31"/>
      <c r="I373" s="31"/>
      <c r="J373" s="40"/>
      <c r="K373" s="148">
        <f t="shared" si="29"/>
        <v>0</v>
      </c>
      <c r="M373" s="40"/>
      <c r="N373" s="79"/>
      <c r="O373" s="79"/>
      <c r="P373" s="12">
        <f t="shared" si="30"/>
        <v>0</v>
      </c>
      <c r="Q373" s="41"/>
    </row>
    <row r="374" spans="1:17" ht="15" x14ac:dyDescent="0.2">
      <c r="A374" s="30"/>
      <c r="B374" s="30"/>
      <c r="C374" s="30"/>
      <c r="D374" s="30"/>
      <c r="E374" s="36"/>
      <c r="F374" s="37"/>
      <c r="G374" s="31"/>
      <c r="H374" s="31"/>
      <c r="I374" s="31"/>
      <c r="J374" s="40"/>
      <c r="K374" s="148">
        <f t="shared" si="29"/>
        <v>0</v>
      </c>
      <c r="M374" s="40"/>
      <c r="N374" s="79"/>
      <c r="O374" s="79"/>
      <c r="P374" s="12">
        <f t="shared" si="30"/>
        <v>0</v>
      </c>
      <c r="Q374" s="41"/>
    </row>
    <row r="375" spans="1:17" ht="15" x14ac:dyDescent="0.2">
      <c r="A375" s="30"/>
      <c r="B375" s="30"/>
      <c r="C375" s="30"/>
      <c r="D375" s="30"/>
      <c r="E375" s="36"/>
      <c r="F375" s="37"/>
      <c r="G375" s="18"/>
      <c r="H375" s="18"/>
      <c r="I375" s="18"/>
      <c r="J375" s="40"/>
      <c r="K375" s="148">
        <f t="shared" si="29"/>
        <v>0</v>
      </c>
      <c r="M375" s="40"/>
      <c r="N375" s="79"/>
      <c r="O375" s="79"/>
      <c r="P375" s="12">
        <f t="shared" si="30"/>
        <v>0</v>
      </c>
      <c r="Q375" s="41"/>
    </row>
    <row r="376" spans="1:17" ht="15" x14ac:dyDescent="0.2">
      <c r="A376" s="30"/>
      <c r="B376" s="30"/>
      <c r="C376" s="30"/>
      <c r="D376" s="30"/>
      <c r="E376" s="36"/>
      <c r="F376" s="37"/>
      <c r="G376" s="18"/>
      <c r="H376" s="18"/>
      <c r="I376" s="18"/>
      <c r="J376" s="40"/>
      <c r="K376" s="148">
        <f t="shared" si="29"/>
        <v>0</v>
      </c>
      <c r="M376" s="40"/>
      <c r="N376" s="79"/>
      <c r="O376" s="79"/>
      <c r="P376" s="12">
        <f t="shared" si="30"/>
        <v>0</v>
      </c>
      <c r="Q376" s="41"/>
    </row>
    <row r="377" spans="1:17" ht="15" x14ac:dyDescent="0.2">
      <c r="A377" s="30"/>
      <c r="B377" s="30"/>
      <c r="C377" s="30"/>
      <c r="D377" s="30"/>
      <c r="E377" s="36"/>
      <c r="F377" s="37"/>
      <c r="G377" s="18"/>
      <c r="H377" s="18"/>
      <c r="I377" s="18"/>
      <c r="J377" s="40"/>
      <c r="K377" s="148">
        <f t="shared" si="29"/>
        <v>0</v>
      </c>
      <c r="M377" s="40"/>
      <c r="N377" s="79"/>
      <c r="O377" s="79"/>
      <c r="P377" s="12">
        <f t="shared" si="30"/>
        <v>0</v>
      </c>
      <c r="Q377" s="41"/>
    </row>
    <row r="378" spans="1:17" ht="15" x14ac:dyDescent="0.2">
      <c r="A378" s="30"/>
      <c r="B378" s="30"/>
      <c r="C378" s="30"/>
      <c r="D378" s="30"/>
      <c r="E378" s="36"/>
      <c r="F378" s="37"/>
      <c r="G378" s="18"/>
      <c r="H378" s="18"/>
      <c r="I378" s="18"/>
      <c r="J378" s="40"/>
      <c r="K378" s="148">
        <f t="shared" si="29"/>
        <v>0</v>
      </c>
      <c r="M378" s="40"/>
      <c r="N378" s="79"/>
      <c r="O378" s="79"/>
      <c r="P378" s="12">
        <f t="shared" si="30"/>
        <v>0</v>
      </c>
      <c r="Q378" s="41"/>
    </row>
    <row r="379" spans="1:17" ht="15" x14ac:dyDescent="0.2">
      <c r="A379" s="30"/>
      <c r="B379" s="30"/>
      <c r="C379" s="30"/>
      <c r="D379" s="30"/>
      <c r="E379" s="36"/>
      <c r="F379" s="37"/>
      <c r="G379" s="18"/>
      <c r="H379" s="18"/>
      <c r="I379" s="18"/>
      <c r="J379" s="40"/>
      <c r="K379" s="148">
        <f t="shared" si="29"/>
        <v>0</v>
      </c>
      <c r="M379" s="40"/>
      <c r="N379" s="79"/>
      <c r="O379" s="79"/>
      <c r="P379" s="12">
        <f t="shared" si="30"/>
        <v>0</v>
      </c>
      <c r="Q379" s="41"/>
    </row>
    <row r="380" spans="1:17" ht="15" x14ac:dyDescent="0.2">
      <c r="A380" s="30"/>
      <c r="B380" s="30"/>
      <c r="C380" s="30"/>
      <c r="D380" s="30"/>
      <c r="E380" s="36"/>
      <c r="F380" s="37"/>
      <c r="G380" s="18"/>
      <c r="H380" s="18"/>
      <c r="I380" s="18"/>
      <c r="J380" s="40"/>
      <c r="K380" s="148">
        <f t="shared" si="29"/>
        <v>0</v>
      </c>
      <c r="M380" s="40"/>
      <c r="N380" s="79"/>
      <c r="O380" s="79"/>
      <c r="P380" s="12">
        <f t="shared" si="30"/>
        <v>0</v>
      </c>
      <c r="Q380" s="41"/>
    </row>
    <row r="381" spans="1:17" ht="15" x14ac:dyDescent="0.2">
      <c r="A381" s="30"/>
      <c r="B381" s="30"/>
      <c r="C381" s="30"/>
      <c r="D381" s="30"/>
      <c r="E381" s="36"/>
      <c r="F381" s="37"/>
      <c r="G381" s="18"/>
      <c r="H381" s="18"/>
      <c r="I381" s="18"/>
      <c r="J381" s="40"/>
      <c r="K381" s="148">
        <f t="shared" si="29"/>
        <v>0</v>
      </c>
      <c r="M381" s="40"/>
      <c r="N381" s="79"/>
      <c r="O381" s="79"/>
      <c r="P381" s="12">
        <f t="shared" si="30"/>
        <v>0</v>
      </c>
      <c r="Q381" s="41"/>
    </row>
    <row r="382" spans="1:17" ht="15" x14ac:dyDescent="0.2">
      <c r="A382" s="30"/>
      <c r="B382" s="30"/>
      <c r="C382" s="30"/>
      <c r="D382" s="30"/>
      <c r="E382" s="36"/>
      <c r="F382" s="37"/>
      <c r="G382" s="18"/>
      <c r="H382" s="18"/>
      <c r="I382" s="18"/>
      <c r="J382" s="40"/>
      <c r="K382" s="148">
        <f t="shared" si="29"/>
        <v>0</v>
      </c>
      <c r="M382" s="40"/>
      <c r="N382" s="79"/>
      <c r="O382" s="79"/>
      <c r="P382" s="12">
        <f t="shared" si="30"/>
        <v>0</v>
      </c>
      <c r="Q382" s="41"/>
    </row>
    <row r="383" spans="1:17" ht="15" x14ac:dyDescent="0.2">
      <c r="A383" s="30"/>
      <c r="B383" s="30"/>
      <c r="C383" s="30"/>
      <c r="D383" s="30"/>
      <c r="E383" s="36"/>
      <c r="F383" s="37"/>
      <c r="G383" s="18"/>
      <c r="H383" s="18"/>
      <c r="I383" s="18"/>
      <c r="J383" s="40"/>
      <c r="K383" s="148">
        <f t="shared" si="29"/>
        <v>0</v>
      </c>
      <c r="M383" s="40"/>
      <c r="N383" s="79"/>
      <c r="O383" s="79"/>
      <c r="P383" s="12">
        <f t="shared" si="30"/>
        <v>0</v>
      </c>
      <c r="Q383" s="41"/>
    </row>
    <row r="384" spans="1:17" ht="15" x14ac:dyDescent="0.2">
      <c r="A384" s="30"/>
      <c r="B384" s="30"/>
      <c r="C384" s="30"/>
      <c r="D384" s="30"/>
      <c r="E384" s="36"/>
      <c r="F384" s="37"/>
      <c r="G384" s="18"/>
      <c r="H384" s="18"/>
      <c r="I384" s="18"/>
      <c r="J384" s="40"/>
      <c r="K384" s="148">
        <f t="shared" si="29"/>
        <v>0</v>
      </c>
      <c r="M384" s="40"/>
      <c r="N384" s="79"/>
      <c r="O384" s="79"/>
      <c r="P384" s="12">
        <f t="shared" si="30"/>
        <v>0</v>
      </c>
      <c r="Q384" s="41"/>
    </row>
    <row r="385" spans="1:33" ht="15" x14ac:dyDescent="0.2">
      <c r="A385" s="30"/>
      <c r="B385" s="30"/>
      <c r="C385" s="30"/>
      <c r="D385" s="30"/>
      <c r="E385" s="36"/>
      <c r="F385" s="37"/>
      <c r="G385" s="18"/>
      <c r="H385" s="18"/>
      <c r="I385" s="18"/>
      <c r="J385" s="40"/>
      <c r="K385" s="148">
        <f t="shared" si="29"/>
        <v>0</v>
      </c>
      <c r="M385" s="40"/>
      <c r="N385" s="79"/>
      <c r="O385" s="79"/>
      <c r="P385" s="12">
        <f t="shared" si="30"/>
        <v>0</v>
      </c>
      <c r="Q385" s="41"/>
    </row>
    <row r="386" spans="1:33" ht="15" x14ac:dyDescent="0.2">
      <c r="A386" s="30"/>
      <c r="B386" s="30"/>
      <c r="C386" s="30"/>
      <c r="D386" s="30"/>
      <c r="E386" s="36"/>
      <c r="F386" s="37"/>
      <c r="G386" s="18"/>
      <c r="H386" s="18"/>
      <c r="I386" s="18"/>
      <c r="J386" s="40"/>
      <c r="K386" s="148">
        <f t="shared" si="29"/>
        <v>0</v>
      </c>
      <c r="M386" s="40"/>
      <c r="N386" s="79"/>
      <c r="O386" s="79"/>
      <c r="P386" s="12">
        <f t="shared" si="30"/>
        <v>0</v>
      </c>
      <c r="Q386" s="41"/>
    </row>
    <row r="387" spans="1:33" ht="15" x14ac:dyDescent="0.2">
      <c r="A387" s="30"/>
      <c r="B387" s="30"/>
      <c r="C387" s="30"/>
      <c r="D387" s="30"/>
      <c r="E387" s="36"/>
      <c r="F387" s="37"/>
      <c r="G387" s="18"/>
      <c r="H387" s="18"/>
      <c r="I387" s="18"/>
      <c r="J387" s="40"/>
      <c r="K387" s="148">
        <f t="shared" si="29"/>
        <v>0</v>
      </c>
      <c r="M387" s="40"/>
      <c r="N387" s="79"/>
      <c r="O387" s="79"/>
      <c r="P387" s="12">
        <f t="shared" si="30"/>
        <v>0</v>
      </c>
      <c r="Q387" s="41"/>
    </row>
    <row r="388" spans="1:33" ht="15" x14ac:dyDescent="0.2">
      <c r="A388" s="30"/>
      <c r="B388" s="30"/>
      <c r="C388" s="30"/>
      <c r="D388" s="30"/>
      <c r="E388" s="36"/>
      <c r="F388" s="37"/>
      <c r="G388" s="18"/>
      <c r="H388" s="18"/>
      <c r="I388" s="18"/>
      <c r="J388" s="40"/>
      <c r="K388" s="148">
        <f t="shared" si="29"/>
        <v>0</v>
      </c>
      <c r="M388" s="40"/>
      <c r="N388" s="79"/>
      <c r="O388" s="79"/>
      <c r="P388" s="12">
        <f t="shared" si="30"/>
        <v>0</v>
      </c>
      <c r="Q388" s="41"/>
    </row>
    <row r="389" spans="1:33" s="8" customFormat="1" ht="15" x14ac:dyDescent="0.2">
      <c r="A389" s="30"/>
      <c r="B389" s="30"/>
      <c r="C389" s="30"/>
      <c r="D389" s="30"/>
      <c r="E389" s="36"/>
      <c r="F389" s="37"/>
      <c r="G389" s="18"/>
      <c r="H389" s="18"/>
      <c r="I389" s="18"/>
      <c r="J389" s="40"/>
      <c r="K389" s="148">
        <f t="shared" si="29"/>
        <v>0</v>
      </c>
      <c r="L389" s="19"/>
      <c r="M389" s="40"/>
      <c r="N389" s="79"/>
      <c r="O389" s="79"/>
      <c r="P389" s="12">
        <f t="shared" si="30"/>
        <v>0</v>
      </c>
      <c r="Q389" s="41"/>
      <c r="AB389" s="5"/>
      <c r="AC389" s="5"/>
      <c r="AD389" s="5"/>
      <c r="AE389" s="5"/>
      <c r="AF389" s="5"/>
      <c r="AG389" s="5"/>
    </row>
    <row r="390" spans="1:33" s="8" customFormat="1" ht="15" x14ac:dyDescent="0.2">
      <c r="A390" s="30"/>
      <c r="B390" s="30"/>
      <c r="C390" s="30"/>
      <c r="D390" s="30"/>
      <c r="E390" s="36"/>
      <c r="F390" s="37"/>
      <c r="G390" s="18"/>
      <c r="H390" s="18"/>
      <c r="I390" s="18"/>
      <c r="J390" s="40"/>
      <c r="K390" s="148">
        <f t="shared" si="29"/>
        <v>0</v>
      </c>
      <c r="L390" s="19"/>
      <c r="M390" s="40"/>
      <c r="N390" s="79"/>
      <c r="O390" s="79"/>
      <c r="P390" s="12">
        <f t="shared" si="30"/>
        <v>0</v>
      </c>
      <c r="Q390" s="41"/>
      <c r="AB390" s="5"/>
      <c r="AC390" s="5"/>
      <c r="AD390" s="5"/>
      <c r="AE390" s="5"/>
      <c r="AF390" s="5"/>
      <c r="AG390" s="5"/>
    </row>
    <row r="391" spans="1:33" s="8" customFormat="1" ht="15" x14ac:dyDescent="0.2">
      <c r="A391" s="30"/>
      <c r="B391" s="30"/>
      <c r="C391" s="30"/>
      <c r="D391" s="30"/>
      <c r="E391" s="36"/>
      <c r="F391" s="37"/>
      <c r="G391" s="18"/>
      <c r="H391" s="18"/>
      <c r="I391" s="18"/>
      <c r="J391" s="40"/>
      <c r="K391" s="148">
        <f t="shared" si="29"/>
        <v>0</v>
      </c>
      <c r="L391" s="19"/>
      <c r="M391" s="40"/>
      <c r="N391" s="79"/>
      <c r="O391" s="79"/>
      <c r="P391" s="12">
        <f t="shared" si="30"/>
        <v>0</v>
      </c>
      <c r="Q391" s="41"/>
      <c r="AB391" s="5"/>
      <c r="AC391" s="5"/>
      <c r="AD391" s="5"/>
      <c r="AE391" s="5"/>
      <c r="AF391" s="5"/>
      <c r="AG391" s="5"/>
    </row>
    <row r="392" spans="1:33" s="8" customFormat="1" ht="15" x14ac:dyDescent="0.2">
      <c r="A392" s="30"/>
      <c r="B392" s="30"/>
      <c r="C392" s="30"/>
      <c r="D392" s="30"/>
      <c r="E392" s="36"/>
      <c r="F392" s="37"/>
      <c r="G392" s="18"/>
      <c r="H392" s="18"/>
      <c r="I392" s="18"/>
      <c r="J392" s="40"/>
      <c r="K392" s="148">
        <f t="shared" si="29"/>
        <v>0</v>
      </c>
      <c r="L392" s="19"/>
      <c r="M392" s="40"/>
      <c r="N392" s="79"/>
      <c r="O392" s="79"/>
      <c r="P392" s="12">
        <f t="shared" si="30"/>
        <v>0</v>
      </c>
      <c r="Q392" s="41"/>
      <c r="AB392" s="5"/>
      <c r="AC392" s="5"/>
      <c r="AD392" s="5"/>
      <c r="AE392" s="5"/>
      <c r="AF392" s="5"/>
      <c r="AG392" s="5"/>
    </row>
    <row r="393" spans="1:33" s="8" customFormat="1" ht="15" x14ac:dyDescent="0.2">
      <c r="A393" s="30"/>
      <c r="B393" s="30"/>
      <c r="C393" s="30"/>
      <c r="D393" s="30"/>
      <c r="E393" s="36"/>
      <c r="F393" s="37"/>
      <c r="G393" s="18"/>
      <c r="H393" s="18"/>
      <c r="I393" s="18"/>
      <c r="J393" s="40"/>
      <c r="K393" s="148">
        <f t="shared" si="29"/>
        <v>0</v>
      </c>
      <c r="L393" s="19"/>
      <c r="M393" s="40"/>
      <c r="N393" s="79"/>
      <c r="O393" s="79"/>
      <c r="P393" s="12">
        <f t="shared" si="30"/>
        <v>0</v>
      </c>
      <c r="Q393" s="41"/>
      <c r="AB393" s="5"/>
      <c r="AC393" s="5"/>
      <c r="AD393" s="5"/>
      <c r="AE393" s="5"/>
      <c r="AF393" s="5"/>
      <c r="AG393" s="5"/>
    </row>
    <row r="394" spans="1:33" s="8" customFormat="1" ht="15" x14ac:dyDescent="0.2">
      <c r="A394" s="30"/>
      <c r="B394" s="30"/>
      <c r="C394" s="30"/>
      <c r="D394" s="30"/>
      <c r="E394" s="36"/>
      <c r="F394" s="37"/>
      <c r="G394" s="18"/>
      <c r="H394" s="18"/>
      <c r="I394" s="18"/>
      <c r="J394" s="40"/>
      <c r="K394" s="148">
        <f t="shared" ref="K394:K436" si="31">I394*J394</f>
        <v>0</v>
      </c>
      <c r="L394" s="19"/>
      <c r="M394" s="40"/>
      <c r="N394" s="79"/>
      <c r="O394" s="79"/>
      <c r="P394" s="12">
        <f t="shared" si="30"/>
        <v>0</v>
      </c>
      <c r="Q394" s="41"/>
      <c r="AB394" s="5"/>
      <c r="AC394" s="5"/>
      <c r="AD394" s="5"/>
      <c r="AE394" s="5"/>
      <c r="AF394" s="5"/>
      <c r="AG394" s="5"/>
    </row>
    <row r="395" spans="1:33" s="8" customFormat="1" ht="15" x14ac:dyDescent="0.2">
      <c r="A395" s="30"/>
      <c r="B395" s="30"/>
      <c r="C395" s="30"/>
      <c r="D395" s="30"/>
      <c r="E395" s="36"/>
      <c r="F395" s="37"/>
      <c r="G395" s="18"/>
      <c r="H395" s="18"/>
      <c r="I395" s="18"/>
      <c r="J395" s="40"/>
      <c r="K395" s="148">
        <f t="shared" si="31"/>
        <v>0</v>
      </c>
      <c r="L395" s="19"/>
      <c r="M395" s="40"/>
      <c r="N395" s="79"/>
      <c r="O395" s="79"/>
      <c r="P395" s="12">
        <f t="shared" si="30"/>
        <v>0</v>
      </c>
      <c r="Q395" s="41"/>
      <c r="AB395" s="5"/>
      <c r="AC395" s="5"/>
      <c r="AD395" s="5"/>
      <c r="AE395" s="5"/>
      <c r="AF395" s="5"/>
      <c r="AG395" s="5"/>
    </row>
    <row r="396" spans="1:33" s="8" customFormat="1" ht="15" x14ac:dyDescent="0.2">
      <c r="A396" s="30"/>
      <c r="B396" s="30"/>
      <c r="C396" s="30"/>
      <c r="D396" s="30"/>
      <c r="E396" s="36"/>
      <c r="F396" s="37"/>
      <c r="G396" s="18"/>
      <c r="H396" s="18"/>
      <c r="I396" s="18"/>
      <c r="J396" s="40"/>
      <c r="K396" s="148">
        <f t="shared" si="31"/>
        <v>0</v>
      </c>
      <c r="L396" s="19"/>
      <c r="M396" s="40"/>
      <c r="N396" s="79"/>
      <c r="O396" s="79"/>
      <c r="P396" s="12">
        <f t="shared" si="30"/>
        <v>0</v>
      </c>
      <c r="Q396" s="41"/>
      <c r="AB396" s="5"/>
      <c r="AC396" s="5"/>
      <c r="AD396" s="5"/>
      <c r="AE396" s="5"/>
      <c r="AF396" s="5"/>
      <c r="AG396" s="5"/>
    </row>
    <row r="397" spans="1:33" s="8" customFormat="1" ht="15" x14ac:dyDescent="0.2">
      <c r="A397" s="30"/>
      <c r="B397" s="30"/>
      <c r="C397" s="30"/>
      <c r="D397" s="30"/>
      <c r="E397" s="36"/>
      <c r="F397" s="37"/>
      <c r="G397" s="18"/>
      <c r="H397" s="18"/>
      <c r="I397" s="18"/>
      <c r="J397" s="40"/>
      <c r="K397" s="148">
        <f t="shared" si="31"/>
        <v>0</v>
      </c>
      <c r="L397" s="19"/>
      <c r="M397" s="40"/>
      <c r="N397" s="79"/>
      <c r="O397" s="79"/>
      <c r="P397" s="12">
        <f t="shared" si="30"/>
        <v>0</v>
      </c>
      <c r="Q397" s="41"/>
      <c r="AB397" s="5"/>
      <c r="AC397" s="5"/>
      <c r="AD397" s="5"/>
      <c r="AE397" s="5"/>
      <c r="AF397" s="5"/>
      <c r="AG397" s="5"/>
    </row>
    <row r="398" spans="1:33" s="8" customFormat="1" ht="15" x14ac:dyDescent="0.2">
      <c r="A398" s="30"/>
      <c r="B398" s="30"/>
      <c r="C398" s="30"/>
      <c r="D398" s="30"/>
      <c r="E398" s="36"/>
      <c r="F398" s="37"/>
      <c r="G398" s="18"/>
      <c r="H398" s="18"/>
      <c r="I398" s="18"/>
      <c r="J398" s="40"/>
      <c r="K398" s="148">
        <f t="shared" si="31"/>
        <v>0</v>
      </c>
      <c r="L398" s="19"/>
      <c r="M398" s="40"/>
      <c r="N398" s="79"/>
      <c r="O398" s="79"/>
      <c r="P398" s="12">
        <f t="shared" si="30"/>
        <v>0</v>
      </c>
      <c r="Q398" s="41"/>
      <c r="AB398" s="5"/>
      <c r="AC398" s="5"/>
      <c r="AD398" s="5"/>
      <c r="AE398" s="5"/>
      <c r="AF398" s="5"/>
      <c r="AG398" s="5"/>
    </row>
    <row r="399" spans="1:33" s="8" customFormat="1" ht="15" x14ac:dyDescent="0.2">
      <c r="A399" s="30"/>
      <c r="B399" s="30"/>
      <c r="C399" s="30"/>
      <c r="D399" s="30"/>
      <c r="E399" s="36"/>
      <c r="F399" s="37"/>
      <c r="G399" s="18"/>
      <c r="H399" s="18"/>
      <c r="I399" s="18"/>
      <c r="J399" s="40"/>
      <c r="K399" s="148">
        <f t="shared" si="31"/>
        <v>0</v>
      </c>
      <c r="L399" s="19"/>
      <c r="M399" s="40"/>
      <c r="N399" s="79"/>
      <c r="O399" s="79"/>
      <c r="P399" s="12">
        <f t="shared" ref="P399:P462" si="32">L399*M399</f>
        <v>0</v>
      </c>
      <c r="Q399" s="41"/>
      <c r="AB399" s="5"/>
      <c r="AC399" s="5"/>
      <c r="AD399" s="5"/>
      <c r="AE399" s="5"/>
      <c r="AF399" s="5"/>
      <c r="AG399" s="5"/>
    </row>
    <row r="400" spans="1:33" s="8" customFormat="1" ht="15" x14ac:dyDescent="0.2">
      <c r="A400" s="30"/>
      <c r="B400" s="30"/>
      <c r="C400" s="30"/>
      <c r="D400" s="30"/>
      <c r="E400" s="36"/>
      <c r="F400" s="37"/>
      <c r="G400" s="18"/>
      <c r="H400" s="18"/>
      <c r="I400" s="18"/>
      <c r="J400" s="40"/>
      <c r="K400" s="148">
        <f t="shared" si="31"/>
        <v>0</v>
      </c>
      <c r="L400" s="19"/>
      <c r="M400" s="40"/>
      <c r="N400" s="79"/>
      <c r="O400" s="79"/>
      <c r="P400" s="12">
        <f t="shared" si="32"/>
        <v>0</v>
      </c>
      <c r="Q400" s="41"/>
      <c r="AB400" s="5"/>
      <c r="AC400" s="5"/>
      <c r="AD400" s="5"/>
      <c r="AE400" s="5"/>
      <c r="AF400" s="5"/>
      <c r="AG400" s="5"/>
    </row>
    <row r="401" spans="1:33" s="8" customFormat="1" ht="15" x14ac:dyDescent="0.2">
      <c r="A401" s="30"/>
      <c r="B401" s="30"/>
      <c r="C401" s="30"/>
      <c r="D401" s="30"/>
      <c r="E401" s="36"/>
      <c r="F401" s="37"/>
      <c r="G401" s="18"/>
      <c r="H401" s="18"/>
      <c r="I401" s="18"/>
      <c r="J401" s="40"/>
      <c r="K401" s="148">
        <f t="shared" si="31"/>
        <v>0</v>
      </c>
      <c r="L401" s="19"/>
      <c r="M401" s="40"/>
      <c r="N401" s="79"/>
      <c r="O401" s="79"/>
      <c r="P401" s="12">
        <f t="shared" si="32"/>
        <v>0</v>
      </c>
      <c r="Q401" s="41"/>
      <c r="AB401" s="5"/>
      <c r="AC401" s="5"/>
      <c r="AD401" s="5"/>
      <c r="AE401" s="5"/>
      <c r="AF401" s="5"/>
      <c r="AG401" s="5"/>
    </row>
    <row r="402" spans="1:33" s="8" customFormat="1" ht="15" x14ac:dyDescent="0.2">
      <c r="A402" s="30"/>
      <c r="B402" s="30"/>
      <c r="C402" s="30"/>
      <c r="D402" s="30"/>
      <c r="E402" s="36"/>
      <c r="F402" s="37"/>
      <c r="G402" s="18"/>
      <c r="H402" s="18"/>
      <c r="I402" s="18"/>
      <c r="J402" s="40"/>
      <c r="K402" s="148">
        <f t="shared" si="31"/>
        <v>0</v>
      </c>
      <c r="L402" s="19"/>
      <c r="M402" s="40"/>
      <c r="N402" s="79"/>
      <c r="O402" s="79"/>
      <c r="P402" s="12">
        <f t="shared" si="32"/>
        <v>0</v>
      </c>
      <c r="Q402" s="41"/>
      <c r="AB402" s="5"/>
      <c r="AC402" s="5"/>
      <c r="AD402" s="5"/>
      <c r="AE402" s="5"/>
      <c r="AF402" s="5"/>
      <c r="AG402" s="5"/>
    </row>
    <row r="403" spans="1:33" s="8" customFormat="1" ht="15" x14ac:dyDescent="0.2">
      <c r="A403" s="30"/>
      <c r="B403" s="30"/>
      <c r="C403" s="30"/>
      <c r="D403" s="30"/>
      <c r="E403" s="36"/>
      <c r="F403" s="37"/>
      <c r="G403" s="18"/>
      <c r="H403" s="18"/>
      <c r="I403" s="18"/>
      <c r="J403" s="40"/>
      <c r="K403" s="148">
        <f t="shared" si="31"/>
        <v>0</v>
      </c>
      <c r="L403" s="19"/>
      <c r="M403" s="40"/>
      <c r="N403" s="79"/>
      <c r="O403" s="79"/>
      <c r="P403" s="12">
        <f t="shared" si="32"/>
        <v>0</v>
      </c>
      <c r="Q403" s="41"/>
      <c r="AB403" s="5"/>
      <c r="AC403" s="5"/>
      <c r="AD403" s="5"/>
      <c r="AE403" s="5"/>
      <c r="AF403" s="5"/>
      <c r="AG403" s="5"/>
    </row>
    <row r="404" spans="1:33" s="8" customFormat="1" ht="15" x14ac:dyDescent="0.2">
      <c r="A404" s="30"/>
      <c r="B404" s="30"/>
      <c r="C404" s="30"/>
      <c r="D404" s="30"/>
      <c r="E404" s="36"/>
      <c r="F404" s="37"/>
      <c r="G404" s="18"/>
      <c r="H404" s="18"/>
      <c r="I404" s="18"/>
      <c r="J404" s="40"/>
      <c r="K404" s="148">
        <f t="shared" si="31"/>
        <v>0</v>
      </c>
      <c r="L404" s="19"/>
      <c r="M404" s="40"/>
      <c r="N404" s="79"/>
      <c r="O404" s="79"/>
      <c r="P404" s="12">
        <f t="shared" si="32"/>
        <v>0</v>
      </c>
      <c r="Q404" s="41"/>
      <c r="AB404" s="5"/>
      <c r="AC404" s="5"/>
      <c r="AD404" s="5"/>
      <c r="AE404" s="5"/>
      <c r="AF404" s="5"/>
      <c r="AG404" s="5"/>
    </row>
    <row r="405" spans="1:33" s="8" customFormat="1" ht="15" x14ac:dyDescent="0.2">
      <c r="A405" s="30"/>
      <c r="B405" s="30"/>
      <c r="C405" s="30"/>
      <c r="D405" s="30"/>
      <c r="E405" s="36"/>
      <c r="F405" s="37"/>
      <c r="G405" s="18"/>
      <c r="H405" s="18"/>
      <c r="I405" s="18"/>
      <c r="J405" s="40"/>
      <c r="K405" s="148">
        <f t="shared" si="31"/>
        <v>0</v>
      </c>
      <c r="L405" s="19"/>
      <c r="M405" s="40"/>
      <c r="N405" s="79"/>
      <c r="O405" s="79"/>
      <c r="P405" s="12">
        <f t="shared" si="32"/>
        <v>0</v>
      </c>
      <c r="Q405" s="41"/>
      <c r="AB405" s="5"/>
      <c r="AC405" s="5"/>
      <c r="AD405" s="5"/>
      <c r="AE405" s="5"/>
      <c r="AF405" s="5"/>
      <c r="AG405" s="5"/>
    </row>
    <row r="406" spans="1:33" s="8" customFormat="1" ht="15" x14ac:dyDescent="0.2">
      <c r="A406" s="30"/>
      <c r="B406" s="30"/>
      <c r="C406" s="30"/>
      <c r="D406" s="30"/>
      <c r="E406" s="36"/>
      <c r="F406" s="37"/>
      <c r="G406" s="18"/>
      <c r="H406" s="18"/>
      <c r="I406" s="18"/>
      <c r="J406" s="40"/>
      <c r="K406" s="148">
        <f t="shared" si="31"/>
        <v>0</v>
      </c>
      <c r="L406" s="19"/>
      <c r="M406" s="40"/>
      <c r="N406" s="79"/>
      <c r="O406" s="79"/>
      <c r="P406" s="12">
        <f t="shared" si="32"/>
        <v>0</v>
      </c>
      <c r="Q406" s="41"/>
      <c r="AB406" s="5"/>
      <c r="AC406" s="5"/>
      <c r="AD406" s="5"/>
      <c r="AE406" s="5"/>
      <c r="AF406" s="5"/>
      <c r="AG406" s="5"/>
    </row>
    <row r="407" spans="1:33" s="8" customFormat="1" ht="15" x14ac:dyDescent="0.2">
      <c r="A407" s="30"/>
      <c r="B407" s="30"/>
      <c r="C407" s="30"/>
      <c r="D407" s="30"/>
      <c r="E407" s="36"/>
      <c r="F407" s="37"/>
      <c r="G407" s="18"/>
      <c r="H407" s="18"/>
      <c r="I407" s="18"/>
      <c r="J407" s="40"/>
      <c r="K407" s="148">
        <f t="shared" si="31"/>
        <v>0</v>
      </c>
      <c r="L407" s="19"/>
      <c r="M407" s="40"/>
      <c r="N407" s="79"/>
      <c r="O407" s="79"/>
      <c r="P407" s="12">
        <f t="shared" si="32"/>
        <v>0</v>
      </c>
      <c r="Q407" s="41"/>
      <c r="AB407" s="5"/>
      <c r="AC407" s="5"/>
      <c r="AD407" s="5"/>
      <c r="AE407" s="5"/>
      <c r="AF407" s="5"/>
      <c r="AG407" s="5"/>
    </row>
    <row r="408" spans="1:33" s="8" customFormat="1" ht="15" x14ac:dyDescent="0.2">
      <c r="A408" s="30"/>
      <c r="B408" s="30"/>
      <c r="C408" s="30"/>
      <c r="D408" s="30"/>
      <c r="E408" s="36"/>
      <c r="F408" s="37"/>
      <c r="G408" s="18"/>
      <c r="H408" s="18"/>
      <c r="I408" s="18"/>
      <c r="J408" s="40"/>
      <c r="K408" s="148">
        <f t="shared" si="31"/>
        <v>0</v>
      </c>
      <c r="L408" s="19"/>
      <c r="M408" s="40"/>
      <c r="N408" s="79"/>
      <c r="O408" s="79"/>
      <c r="P408" s="12">
        <f t="shared" si="32"/>
        <v>0</v>
      </c>
      <c r="Q408" s="41"/>
      <c r="AB408" s="5"/>
      <c r="AC408" s="5"/>
      <c r="AD408" s="5"/>
      <c r="AE408" s="5"/>
      <c r="AF408" s="5"/>
      <c r="AG408" s="5"/>
    </row>
    <row r="409" spans="1:33" s="8" customFormat="1" ht="15" x14ac:dyDescent="0.2">
      <c r="A409" s="30"/>
      <c r="B409" s="30"/>
      <c r="C409" s="30"/>
      <c r="D409" s="30"/>
      <c r="E409" s="36"/>
      <c r="F409" s="37"/>
      <c r="G409" s="18"/>
      <c r="H409" s="18"/>
      <c r="I409" s="18"/>
      <c r="J409" s="40"/>
      <c r="K409" s="148">
        <f t="shared" si="31"/>
        <v>0</v>
      </c>
      <c r="L409" s="19"/>
      <c r="M409" s="40"/>
      <c r="N409" s="79"/>
      <c r="O409" s="79"/>
      <c r="P409" s="12">
        <f t="shared" si="32"/>
        <v>0</v>
      </c>
      <c r="Q409" s="41"/>
      <c r="AB409" s="5"/>
      <c r="AC409" s="5"/>
      <c r="AD409" s="5"/>
      <c r="AE409" s="5"/>
      <c r="AF409" s="5"/>
      <c r="AG409" s="5"/>
    </row>
    <row r="410" spans="1:33" s="8" customFormat="1" ht="15" x14ac:dyDescent="0.2">
      <c r="A410" s="30"/>
      <c r="B410" s="30"/>
      <c r="C410" s="30"/>
      <c r="D410" s="30"/>
      <c r="E410" s="36"/>
      <c r="F410" s="37"/>
      <c r="G410" s="18"/>
      <c r="H410" s="18"/>
      <c r="I410" s="18"/>
      <c r="J410" s="40"/>
      <c r="K410" s="148">
        <f t="shared" si="31"/>
        <v>0</v>
      </c>
      <c r="L410" s="19"/>
      <c r="M410" s="40"/>
      <c r="N410" s="79"/>
      <c r="O410" s="79"/>
      <c r="P410" s="12">
        <f t="shared" si="32"/>
        <v>0</v>
      </c>
      <c r="Q410" s="41"/>
      <c r="AB410" s="5"/>
      <c r="AC410" s="5"/>
      <c r="AD410" s="5"/>
      <c r="AE410" s="5"/>
      <c r="AF410" s="5"/>
      <c r="AG410" s="5"/>
    </row>
    <row r="411" spans="1:33" s="8" customFormat="1" ht="15" x14ac:dyDescent="0.2">
      <c r="A411" s="30"/>
      <c r="B411" s="30"/>
      <c r="C411" s="30"/>
      <c r="D411" s="30"/>
      <c r="E411" s="36"/>
      <c r="F411" s="37"/>
      <c r="G411" s="18"/>
      <c r="H411" s="18"/>
      <c r="I411" s="18"/>
      <c r="J411" s="40"/>
      <c r="K411" s="148">
        <f t="shared" si="31"/>
        <v>0</v>
      </c>
      <c r="L411" s="19"/>
      <c r="M411" s="40"/>
      <c r="N411" s="79"/>
      <c r="O411" s="79"/>
      <c r="P411" s="12">
        <f t="shared" si="32"/>
        <v>0</v>
      </c>
      <c r="Q411" s="41"/>
      <c r="AB411" s="5"/>
      <c r="AC411" s="5"/>
      <c r="AD411" s="5"/>
      <c r="AE411" s="5"/>
      <c r="AF411" s="5"/>
      <c r="AG411" s="5"/>
    </row>
    <row r="412" spans="1:33" s="8" customFormat="1" ht="15" x14ac:dyDescent="0.2">
      <c r="A412" s="30"/>
      <c r="B412" s="30"/>
      <c r="C412" s="30"/>
      <c r="D412" s="30"/>
      <c r="E412" s="36"/>
      <c r="F412" s="37"/>
      <c r="G412" s="18"/>
      <c r="H412" s="18"/>
      <c r="I412" s="18"/>
      <c r="J412" s="40"/>
      <c r="K412" s="148">
        <f t="shared" si="31"/>
        <v>0</v>
      </c>
      <c r="L412" s="19"/>
      <c r="M412" s="40"/>
      <c r="N412" s="79"/>
      <c r="O412" s="79"/>
      <c r="P412" s="12">
        <f t="shared" si="32"/>
        <v>0</v>
      </c>
      <c r="Q412" s="42"/>
      <c r="AB412" s="5"/>
      <c r="AC412" s="5"/>
      <c r="AD412" s="5"/>
      <c r="AE412" s="5"/>
      <c r="AF412" s="5"/>
      <c r="AG412" s="5"/>
    </row>
    <row r="413" spans="1:33" s="8" customFormat="1" ht="15" x14ac:dyDescent="0.2">
      <c r="A413" s="30"/>
      <c r="B413" s="30"/>
      <c r="C413" s="30"/>
      <c r="D413" s="30"/>
      <c r="E413" s="36"/>
      <c r="F413" s="37"/>
      <c r="G413" s="18"/>
      <c r="H413" s="18"/>
      <c r="I413" s="18"/>
      <c r="J413" s="40"/>
      <c r="K413" s="148">
        <f t="shared" si="31"/>
        <v>0</v>
      </c>
      <c r="L413" s="19"/>
      <c r="M413" s="40"/>
      <c r="N413" s="79"/>
      <c r="O413" s="79"/>
      <c r="P413" s="12">
        <f t="shared" si="32"/>
        <v>0</v>
      </c>
      <c r="Q413" s="42"/>
      <c r="AB413" s="5"/>
      <c r="AC413" s="5"/>
      <c r="AD413" s="5"/>
      <c r="AE413" s="5"/>
      <c r="AF413" s="5"/>
      <c r="AG413" s="5"/>
    </row>
    <row r="414" spans="1:33" s="8" customFormat="1" ht="15" x14ac:dyDescent="0.2">
      <c r="A414" s="30"/>
      <c r="B414" s="30"/>
      <c r="C414" s="30"/>
      <c r="D414" s="30"/>
      <c r="E414" s="36"/>
      <c r="F414" s="37"/>
      <c r="G414" s="18"/>
      <c r="H414" s="18"/>
      <c r="I414" s="18"/>
      <c r="J414" s="40"/>
      <c r="K414" s="148">
        <f t="shared" si="31"/>
        <v>0</v>
      </c>
      <c r="L414" s="19"/>
      <c r="M414" s="40"/>
      <c r="N414" s="79"/>
      <c r="O414" s="79"/>
      <c r="P414" s="12">
        <f t="shared" si="32"/>
        <v>0</v>
      </c>
      <c r="Q414" s="42"/>
      <c r="AB414" s="5"/>
      <c r="AC414" s="5"/>
      <c r="AD414" s="5"/>
      <c r="AE414" s="5"/>
      <c r="AF414" s="5"/>
      <c r="AG414" s="5"/>
    </row>
    <row r="415" spans="1:33" s="8" customFormat="1" ht="15" x14ac:dyDescent="0.2">
      <c r="A415" s="30"/>
      <c r="B415" s="30"/>
      <c r="C415" s="30"/>
      <c r="D415" s="30"/>
      <c r="E415" s="36"/>
      <c r="F415" s="37"/>
      <c r="G415" s="18"/>
      <c r="H415" s="18"/>
      <c r="I415" s="18"/>
      <c r="J415" s="40"/>
      <c r="K415" s="148">
        <f t="shared" si="31"/>
        <v>0</v>
      </c>
      <c r="L415" s="19"/>
      <c r="M415" s="40"/>
      <c r="N415" s="79"/>
      <c r="O415" s="79"/>
      <c r="P415" s="12">
        <f t="shared" si="32"/>
        <v>0</v>
      </c>
      <c r="Q415" s="42"/>
      <c r="AB415" s="5"/>
      <c r="AC415" s="5"/>
      <c r="AD415" s="5"/>
      <c r="AE415" s="5"/>
      <c r="AF415" s="5"/>
      <c r="AG415" s="5"/>
    </row>
    <row r="416" spans="1:33" s="8" customFormat="1" ht="15" x14ac:dyDescent="0.2">
      <c r="A416" s="30"/>
      <c r="B416" s="30"/>
      <c r="C416" s="30"/>
      <c r="D416" s="30"/>
      <c r="E416" s="36"/>
      <c r="F416" s="37"/>
      <c r="G416" s="18"/>
      <c r="H416" s="18"/>
      <c r="I416" s="18"/>
      <c r="J416" s="40"/>
      <c r="K416" s="148">
        <f t="shared" si="31"/>
        <v>0</v>
      </c>
      <c r="L416" s="19"/>
      <c r="M416" s="40"/>
      <c r="N416" s="79"/>
      <c r="O416" s="79"/>
      <c r="P416" s="12">
        <f t="shared" si="32"/>
        <v>0</v>
      </c>
      <c r="Q416" s="42"/>
      <c r="AB416" s="5"/>
      <c r="AC416" s="5"/>
      <c r="AD416" s="5"/>
      <c r="AE416" s="5"/>
      <c r="AF416" s="5"/>
      <c r="AG416" s="5"/>
    </row>
    <row r="417" spans="1:33" s="8" customFormat="1" ht="15" x14ac:dyDescent="0.2">
      <c r="A417" s="30"/>
      <c r="B417" s="30"/>
      <c r="C417" s="30"/>
      <c r="D417" s="30"/>
      <c r="E417" s="36"/>
      <c r="F417" s="37"/>
      <c r="G417" s="18"/>
      <c r="H417" s="18"/>
      <c r="I417" s="18"/>
      <c r="J417" s="40"/>
      <c r="K417" s="148">
        <f t="shared" si="31"/>
        <v>0</v>
      </c>
      <c r="L417" s="19"/>
      <c r="M417" s="40"/>
      <c r="N417" s="79"/>
      <c r="O417" s="79"/>
      <c r="P417" s="12">
        <f t="shared" si="32"/>
        <v>0</v>
      </c>
      <c r="Q417" s="42"/>
      <c r="AB417" s="5"/>
      <c r="AC417" s="5"/>
      <c r="AD417" s="5"/>
      <c r="AE417" s="5"/>
      <c r="AF417" s="5"/>
      <c r="AG417" s="5"/>
    </row>
    <row r="418" spans="1:33" s="8" customFormat="1" ht="15" x14ac:dyDescent="0.2">
      <c r="A418" s="30"/>
      <c r="B418" s="30"/>
      <c r="C418" s="30"/>
      <c r="D418" s="30"/>
      <c r="E418" s="36"/>
      <c r="F418" s="37"/>
      <c r="G418" s="18"/>
      <c r="H418" s="18"/>
      <c r="I418" s="18"/>
      <c r="J418" s="40"/>
      <c r="K418" s="148">
        <f t="shared" si="31"/>
        <v>0</v>
      </c>
      <c r="L418" s="19"/>
      <c r="M418" s="40"/>
      <c r="N418" s="79"/>
      <c r="O418" s="79"/>
      <c r="P418" s="12">
        <f t="shared" si="32"/>
        <v>0</v>
      </c>
      <c r="Q418" s="42"/>
      <c r="AB418" s="5"/>
      <c r="AC418" s="5"/>
      <c r="AD418" s="5"/>
      <c r="AE418" s="5"/>
      <c r="AF418" s="5"/>
      <c r="AG418" s="5"/>
    </row>
    <row r="419" spans="1:33" s="8" customFormat="1" ht="15" x14ac:dyDescent="0.2">
      <c r="A419" s="30"/>
      <c r="B419" s="30"/>
      <c r="C419" s="30"/>
      <c r="D419" s="30"/>
      <c r="E419" s="36"/>
      <c r="F419" s="37"/>
      <c r="G419" s="18"/>
      <c r="H419" s="18"/>
      <c r="I419" s="18"/>
      <c r="J419" s="40"/>
      <c r="K419" s="148">
        <f t="shared" si="31"/>
        <v>0</v>
      </c>
      <c r="L419" s="19"/>
      <c r="M419" s="40"/>
      <c r="N419" s="79"/>
      <c r="O419" s="79"/>
      <c r="P419" s="12">
        <f t="shared" si="32"/>
        <v>0</v>
      </c>
      <c r="Q419" s="42"/>
      <c r="AB419" s="5"/>
      <c r="AC419" s="5"/>
      <c r="AD419" s="5"/>
      <c r="AE419" s="5"/>
      <c r="AF419" s="5"/>
      <c r="AG419" s="5"/>
    </row>
    <row r="420" spans="1:33" s="8" customFormat="1" ht="15" x14ac:dyDescent="0.2">
      <c r="A420" s="30"/>
      <c r="B420" s="30"/>
      <c r="C420" s="30"/>
      <c r="D420" s="30"/>
      <c r="E420" s="36"/>
      <c r="F420" s="37"/>
      <c r="G420" s="18"/>
      <c r="H420" s="18"/>
      <c r="I420" s="18"/>
      <c r="J420" s="40"/>
      <c r="K420" s="148">
        <f t="shared" si="31"/>
        <v>0</v>
      </c>
      <c r="L420" s="19"/>
      <c r="M420" s="40"/>
      <c r="N420" s="79"/>
      <c r="O420" s="79"/>
      <c r="P420" s="12">
        <f t="shared" si="32"/>
        <v>0</v>
      </c>
      <c r="Q420" s="42"/>
      <c r="AB420" s="5"/>
      <c r="AC420" s="5"/>
      <c r="AD420" s="5"/>
      <c r="AE420" s="5"/>
      <c r="AF420" s="5"/>
      <c r="AG420" s="5"/>
    </row>
    <row r="421" spans="1:33" s="8" customFormat="1" ht="15" x14ac:dyDescent="0.2">
      <c r="A421" s="30"/>
      <c r="B421" s="30"/>
      <c r="C421" s="30"/>
      <c r="D421" s="30"/>
      <c r="E421" s="36"/>
      <c r="F421" s="37"/>
      <c r="G421" s="18"/>
      <c r="H421" s="18"/>
      <c r="I421" s="18"/>
      <c r="J421" s="40"/>
      <c r="K421" s="148">
        <f t="shared" si="31"/>
        <v>0</v>
      </c>
      <c r="L421" s="19"/>
      <c r="M421" s="40"/>
      <c r="N421" s="79"/>
      <c r="O421" s="79"/>
      <c r="P421" s="12">
        <f t="shared" si="32"/>
        <v>0</v>
      </c>
      <c r="Q421" s="42"/>
      <c r="AB421" s="5"/>
      <c r="AC421" s="5"/>
      <c r="AD421" s="5"/>
      <c r="AE421" s="5"/>
      <c r="AF421" s="5"/>
      <c r="AG421" s="5"/>
    </row>
    <row r="422" spans="1:33" s="8" customFormat="1" ht="15" x14ac:dyDescent="0.2">
      <c r="A422" s="30"/>
      <c r="B422" s="30"/>
      <c r="C422" s="30"/>
      <c r="D422" s="30"/>
      <c r="E422" s="36"/>
      <c r="F422" s="37"/>
      <c r="G422" s="18"/>
      <c r="H422" s="18"/>
      <c r="I422" s="18"/>
      <c r="J422" s="40"/>
      <c r="K422" s="148">
        <f t="shared" si="31"/>
        <v>0</v>
      </c>
      <c r="L422" s="19"/>
      <c r="M422" s="40"/>
      <c r="N422" s="79"/>
      <c r="O422" s="79"/>
      <c r="P422" s="12">
        <f t="shared" si="32"/>
        <v>0</v>
      </c>
      <c r="Q422" s="42"/>
      <c r="AB422" s="5"/>
      <c r="AC422" s="5"/>
      <c r="AD422" s="5"/>
      <c r="AE422" s="5"/>
      <c r="AF422" s="5"/>
      <c r="AG422" s="5"/>
    </row>
    <row r="423" spans="1:33" s="8" customFormat="1" ht="15" x14ac:dyDescent="0.2">
      <c r="A423" s="30"/>
      <c r="B423" s="30"/>
      <c r="C423" s="30"/>
      <c r="D423" s="30"/>
      <c r="E423" s="36"/>
      <c r="F423" s="37"/>
      <c r="G423" s="18"/>
      <c r="H423" s="18"/>
      <c r="I423" s="18"/>
      <c r="J423" s="40"/>
      <c r="K423" s="148">
        <f t="shared" si="31"/>
        <v>0</v>
      </c>
      <c r="L423" s="19"/>
      <c r="M423" s="40"/>
      <c r="N423" s="79"/>
      <c r="O423" s="79"/>
      <c r="P423" s="12">
        <f t="shared" si="32"/>
        <v>0</v>
      </c>
      <c r="Q423" s="42"/>
      <c r="AB423" s="5"/>
      <c r="AC423" s="5"/>
      <c r="AD423" s="5"/>
      <c r="AE423" s="5"/>
      <c r="AF423" s="5"/>
      <c r="AG423" s="5"/>
    </row>
    <row r="424" spans="1:33" s="8" customFormat="1" ht="15" x14ac:dyDescent="0.2">
      <c r="A424" s="30"/>
      <c r="B424" s="30"/>
      <c r="C424" s="30"/>
      <c r="D424" s="30"/>
      <c r="E424" s="36"/>
      <c r="F424" s="37"/>
      <c r="G424" s="18"/>
      <c r="H424" s="18"/>
      <c r="I424" s="18"/>
      <c r="J424" s="40"/>
      <c r="K424" s="148">
        <f t="shared" si="31"/>
        <v>0</v>
      </c>
      <c r="L424" s="19"/>
      <c r="M424" s="40"/>
      <c r="N424" s="79"/>
      <c r="O424" s="79"/>
      <c r="P424" s="12">
        <f t="shared" si="32"/>
        <v>0</v>
      </c>
      <c r="Q424" s="42"/>
      <c r="AB424" s="5"/>
      <c r="AC424" s="5"/>
      <c r="AD424" s="5"/>
      <c r="AE424" s="5"/>
      <c r="AF424" s="5"/>
      <c r="AG424" s="5"/>
    </row>
    <row r="425" spans="1:33" s="8" customFormat="1" ht="15" x14ac:dyDescent="0.2">
      <c r="A425" s="30"/>
      <c r="B425" s="30"/>
      <c r="C425" s="30"/>
      <c r="D425" s="30"/>
      <c r="E425" s="36"/>
      <c r="F425" s="37"/>
      <c r="G425" s="18"/>
      <c r="H425" s="18"/>
      <c r="I425" s="18"/>
      <c r="J425" s="40"/>
      <c r="K425" s="148">
        <f t="shared" si="31"/>
        <v>0</v>
      </c>
      <c r="L425" s="19"/>
      <c r="M425" s="40"/>
      <c r="N425" s="79"/>
      <c r="O425" s="79"/>
      <c r="P425" s="12">
        <f t="shared" si="32"/>
        <v>0</v>
      </c>
      <c r="Q425" s="42"/>
      <c r="AB425" s="5"/>
      <c r="AC425" s="5"/>
      <c r="AD425" s="5"/>
      <c r="AE425" s="5"/>
      <c r="AF425" s="5"/>
      <c r="AG425" s="5"/>
    </row>
    <row r="426" spans="1:33" s="8" customFormat="1" ht="15" x14ac:dyDescent="0.2">
      <c r="A426" s="30"/>
      <c r="B426" s="30"/>
      <c r="C426" s="30"/>
      <c r="D426" s="30"/>
      <c r="E426" s="36"/>
      <c r="F426" s="37"/>
      <c r="G426" s="18"/>
      <c r="H426" s="18"/>
      <c r="I426" s="18"/>
      <c r="J426" s="40"/>
      <c r="K426" s="148">
        <f t="shared" si="31"/>
        <v>0</v>
      </c>
      <c r="L426" s="19"/>
      <c r="M426" s="40"/>
      <c r="N426" s="79"/>
      <c r="O426" s="79"/>
      <c r="P426" s="12">
        <f t="shared" si="32"/>
        <v>0</v>
      </c>
      <c r="Q426" s="42"/>
      <c r="AB426" s="5"/>
      <c r="AC426" s="5"/>
      <c r="AD426" s="5"/>
      <c r="AE426" s="5"/>
      <c r="AF426" s="5"/>
      <c r="AG426" s="5"/>
    </row>
    <row r="427" spans="1:33" s="8" customFormat="1" ht="15" x14ac:dyDescent="0.2">
      <c r="A427" s="30"/>
      <c r="B427" s="30"/>
      <c r="C427" s="30"/>
      <c r="D427" s="30"/>
      <c r="E427" s="36"/>
      <c r="F427" s="37"/>
      <c r="G427" s="18"/>
      <c r="H427" s="18"/>
      <c r="I427" s="18"/>
      <c r="J427" s="40"/>
      <c r="K427" s="148">
        <f t="shared" si="31"/>
        <v>0</v>
      </c>
      <c r="L427" s="19"/>
      <c r="M427" s="40"/>
      <c r="N427" s="79"/>
      <c r="O427" s="79"/>
      <c r="P427" s="12">
        <f t="shared" si="32"/>
        <v>0</v>
      </c>
      <c r="Q427" s="42"/>
      <c r="AB427" s="5"/>
      <c r="AC427" s="5"/>
      <c r="AD427" s="5"/>
      <c r="AE427" s="5"/>
      <c r="AF427" s="5"/>
      <c r="AG427" s="5"/>
    </row>
    <row r="428" spans="1:33" s="8" customFormat="1" ht="15" x14ac:dyDescent="0.2">
      <c r="A428" s="30"/>
      <c r="B428" s="30"/>
      <c r="C428" s="30"/>
      <c r="D428" s="30"/>
      <c r="E428" s="36"/>
      <c r="F428" s="37"/>
      <c r="G428" s="18"/>
      <c r="H428" s="18"/>
      <c r="I428" s="18"/>
      <c r="J428" s="40"/>
      <c r="K428" s="148">
        <f t="shared" si="31"/>
        <v>0</v>
      </c>
      <c r="L428" s="19"/>
      <c r="M428" s="40"/>
      <c r="N428" s="79"/>
      <c r="O428" s="79"/>
      <c r="P428" s="12">
        <f t="shared" si="32"/>
        <v>0</v>
      </c>
      <c r="Q428" s="42"/>
      <c r="AB428" s="5"/>
      <c r="AC428" s="5"/>
      <c r="AD428" s="5"/>
      <c r="AE428" s="5"/>
      <c r="AF428" s="5"/>
      <c r="AG428" s="5"/>
    </row>
    <row r="429" spans="1:33" s="8" customFormat="1" ht="15" x14ac:dyDescent="0.2">
      <c r="A429" s="30"/>
      <c r="B429" s="30"/>
      <c r="C429" s="30"/>
      <c r="D429" s="30"/>
      <c r="E429" s="36"/>
      <c r="F429" s="37"/>
      <c r="G429" s="18"/>
      <c r="H429" s="18"/>
      <c r="I429" s="18"/>
      <c r="J429" s="40"/>
      <c r="K429" s="148">
        <f t="shared" si="31"/>
        <v>0</v>
      </c>
      <c r="L429" s="19"/>
      <c r="M429" s="40"/>
      <c r="N429" s="79"/>
      <c r="O429" s="79"/>
      <c r="P429" s="12">
        <f t="shared" si="32"/>
        <v>0</v>
      </c>
      <c r="Q429" s="42"/>
      <c r="AB429" s="5"/>
      <c r="AC429" s="5"/>
      <c r="AD429" s="5"/>
      <c r="AE429" s="5"/>
      <c r="AF429" s="5"/>
      <c r="AG429" s="5"/>
    </row>
    <row r="430" spans="1:33" s="8" customFormat="1" ht="15" x14ac:dyDescent="0.2">
      <c r="A430" s="30"/>
      <c r="B430" s="30"/>
      <c r="C430" s="30"/>
      <c r="D430" s="30"/>
      <c r="E430" s="36"/>
      <c r="F430" s="37"/>
      <c r="G430" s="18"/>
      <c r="H430" s="18"/>
      <c r="I430" s="18"/>
      <c r="J430" s="40"/>
      <c r="K430" s="148">
        <f t="shared" si="31"/>
        <v>0</v>
      </c>
      <c r="L430" s="19"/>
      <c r="M430" s="40"/>
      <c r="N430" s="79"/>
      <c r="O430" s="79"/>
      <c r="P430" s="12">
        <f t="shared" si="32"/>
        <v>0</v>
      </c>
      <c r="Q430" s="42"/>
      <c r="AB430" s="5"/>
      <c r="AC430" s="5"/>
      <c r="AD430" s="5"/>
      <c r="AE430" s="5"/>
      <c r="AF430" s="5"/>
      <c r="AG430" s="5"/>
    </row>
    <row r="431" spans="1:33" s="8" customFormat="1" ht="15" x14ac:dyDescent="0.2">
      <c r="A431" s="30"/>
      <c r="B431" s="30"/>
      <c r="C431" s="30"/>
      <c r="D431" s="30"/>
      <c r="E431" s="36"/>
      <c r="F431" s="37"/>
      <c r="G431" s="18"/>
      <c r="H431" s="18"/>
      <c r="I431" s="18"/>
      <c r="J431" s="40"/>
      <c r="K431" s="148">
        <f t="shared" si="31"/>
        <v>0</v>
      </c>
      <c r="L431" s="19"/>
      <c r="M431" s="40"/>
      <c r="N431" s="79"/>
      <c r="O431" s="79"/>
      <c r="P431" s="12">
        <f t="shared" si="32"/>
        <v>0</v>
      </c>
      <c r="Q431" s="42"/>
      <c r="AB431" s="5"/>
      <c r="AC431" s="5"/>
      <c r="AD431" s="5"/>
      <c r="AE431" s="5"/>
      <c r="AF431" s="5"/>
      <c r="AG431" s="5"/>
    </row>
    <row r="432" spans="1:33" s="8" customFormat="1" ht="15" x14ac:dyDescent="0.2">
      <c r="A432" s="30"/>
      <c r="B432" s="30"/>
      <c r="C432" s="30"/>
      <c r="D432" s="30"/>
      <c r="E432" s="36"/>
      <c r="F432" s="37"/>
      <c r="G432" s="18"/>
      <c r="H432" s="18"/>
      <c r="I432" s="18"/>
      <c r="J432" s="40"/>
      <c r="K432" s="148">
        <f t="shared" si="31"/>
        <v>0</v>
      </c>
      <c r="L432" s="19"/>
      <c r="M432" s="40"/>
      <c r="N432" s="79"/>
      <c r="O432" s="79"/>
      <c r="P432" s="12">
        <f t="shared" si="32"/>
        <v>0</v>
      </c>
      <c r="Q432" s="42"/>
      <c r="AB432" s="5"/>
      <c r="AC432" s="5"/>
      <c r="AD432" s="5"/>
      <c r="AE432" s="5"/>
      <c r="AF432" s="5"/>
      <c r="AG432" s="5"/>
    </row>
    <row r="433" spans="1:33" s="8" customFormat="1" ht="15" x14ac:dyDescent="0.2">
      <c r="A433" s="30"/>
      <c r="B433" s="30"/>
      <c r="C433" s="30"/>
      <c r="D433" s="30"/>
      <c r="E433" s="36"/>
      <c r="F433" s="37"/>
      <c r="G433" s="18"/>
      <c r="H433" s="18"/>
      <c r="I433" s="18"/>
      <c r="J433" s="40"/>
      <c r="K433" s="148">
        <f t="shared" si="31"/>
        <v>0</v>
      </c>
      <c r="L433" s="19"/>
      <c r="M433" s="40"/>
      <c r="N433" s="79"/>
      <c r="O433" s="79"/>
      <c r="P433" s="12">
        <f t="shared" si="32"/>
        <v>0</v>
      </c>
      <c r="Q433" s="42"/>
      <c r="AB433" s="5"/>
      <c r="AC433" s="5"/>
      <c r="AD433" s="5"/>
      <c r="AE433" s="5"/>
      <c r="AF433" s="5"/>
      <c r="AG433" s="5"/>
    </row>
    <row r="434" spans="1:33" s="8" customFormat="1" ht="15" x14ac:dyDescent="0.2">
      <c r="A434" s="30"/>
      <c r="B434" s="30"/>
      <c r="C434" s="30"/>
      <c r="D434" s="30"/>
      <c r="E434" s="36"/>
      <c r="F434" s="37"/>
      <c r="G434" s="18"/>
      <c r="H434" s="18"/>
      <c r="I434" s="18"/>
      <c r="J434" s="40"/>
      <c r="K434" s="148">
        <f t="shared" si="31"/>
        <v>0</v>
      </c>
      <c r="L434" s="19"/>
      <c r="M434" s="40"/>
      <c r="N434" s="79"/>
      <c r="O434" s="79"/>
      <c r="P434" s="12">
        <f t="shared" si="32"/>
        <v>0</v>
      </c>
      <c r="Q434" s="42"/>
      <c r="AB434" s="5"/>
      <c r="AC434" s="5"/>
      <c r="AD434" s="5"/>
      <c r="AE434" s="5"/>
      <c r="AF434" s="5"/>
      <c r="AG434" s="5"/>
    </row>
    <row r="435" spans="1:33" s="8" customFormat="1" ht="15" x14ac:dyDescent="0.2">
      <c r="A435" s="30"/>
      <c r="B435" s="30"/>
      <c r="C435" s="30"/>
      <c r="D435" s="30"/>
      <c r="E435" s="36"/>
      <c r="F435" s="37"/>
      <c r="G435" s="18"/>
      <c r="H435" s="18"/>
      <c r="I435" s="18"/>
      <c r="J435" s="40"/>
      <c r="K435" s="148">
        <f t="shared" si="31"/>
        <v>0</v>
      </c>
      <c r="L435" s="19"/>
      <c r="M435" s="40"/>
      <c r="N435" s="79"/>
      <c r="O435" s="79"/>
      <c r="P435" s="12">
        <f t="shared" si="32"/>
        <v>0</v>
      </c>
      <c r="Q435" s="42"/>
      <c r="AB435" s="5"/>
      <c r="AC435" s="5"/>
      <c r="AD435" s="5"/>
      <c r="AE435" s="5"/>
      <c r="AF435" s="5"/>
      <c r="AG435" s="5"/>
    </row>
    <row r="436" spans="1:33" s="8" customFormat="1" ht="15" x14ac:dyDescent="0.2">
      <c r="A436" s="30"/>
      <c r="B436" s="30"/>
      <c r="C436" s="30"/>
      <c r="D436" s="30"/>
      <c r="E436" s="36"/>
      <c r="F436" s="37"/>
      <c r="G436" s="18"/>
      <c r="H436" s="18"/>
      <c r="I436" s="18"/>
      <c r="J436" s="40"/>
      <c r="K436" s="148">
        <f t="shared" si="31"/>
        <v>0</v>
      </c>
      <c r="L436" s="19"/>
      <c r="M436" s="40"/>
      <c r="N436" s="79"/>
      <c r="O436" s="79"/>
      <c r="P436" s="12">
        <f t="shared" si="32"/>
        <v>0</v>
      </c>
      <c r="Q436" s="42"/>
      <c r="AB436" s="5"/>
      <c r="AC436" s="5"/>
      <c r="AD436" s="5"/>
      <c r="AE436" s="5"/>
      <c r="AF436" s="5"/>
      <c r="AG436" s="5"/>
    </row>
    <row r="437" spans="1:33" s="8" customFormat="1" ht="15" x14ac:dyDescent="0.2">
      <c r="A437" s="30"/>
      <c r="B437" s="30"/>
      <c r="C437" s="30"/>
      <c r="D437" s="30"/>
      <c r="E437" s="36"/>
      <c r="F437" s="37"/>
      <c r="G437" s="18"/>
      <c r="H437" s="18"/>
      <c r="I437" s="18"/>
      <c r="J437" s="40"/>
      <c r="K437" s="148">
        <f>I437*J437</f>
        <v>0</v>
      </c>
      <c r="L437" s="19"/>
      <c r="M437" s="40"/>
      <c r="N437" s="79"/>
      <c r="O437" s="79"/>
      <c r="P437" s="12">
        <f t="shared" si="32"/>
        <v>0</v>
      </c>
      <c r="Q437" s="42"/>
      <c r="AB437" s="5"/>
      <c r="AC437" s="5"/>
      <c r="AD437" s="5"/>
      <c r="AE437" s="5"/>
      <c r="AF437" s="5"/>
      <c r="AG437" s="5"/>
    </row>
    <row r="438" spans="1:33" s="8" customFormat="1" ht="15" x14ac:dyDescent="0.2">
      <c r="A438" s="30"/>
      <c r="B438" s="30"/>
      <c r="C438" s="30"/>
      <c r="D438" s="30"/>
      <c r="E438" s="36"/>
      <c r="F438" s="37"/>
      <c r="G438" s="18"/>
      <c r="H438" s="18"/>
      <c r="I438" s="18"/>
      <c r="J438" s="40"/>
      <c r="K438" s="148">
        <f t="shared" ref="K438:K482" si="33">I438*J438</f>
        <v>0</v>
      </c>
      <c r="L438" s="19"/>
      <c r="M438" s="40"/>
      <c r="N438" s="79"/>
      <c r="O438" s="79"/>
      <c r="P438" s="12">
        <f t="shared" si="32"/>
        <v>0</v>
      </c>
      <c r="Q438" s="42"/>
      <c r="AB438" s="5"/>
      <c r="AC438" s="5"/>
      <c r="AD438" s="5"/>
      <c r="AE438" s="5"/>
      <c r="AF438" s="5"/>
      <c r="AG438" s="5"/>
    </row>
    <row r="439" spans="1:33" s="8" customFormat="1" ht="15" x14ac:dyDescent="0.2">
      <c r="A439" s="30"/>
      <c r="B439" s="30"/>
      <c r="C439" s="30"/>
      <c r="D439" s="30"/>
      <c r="E439" s="36"/>
      <c r="F439" s="37"/>
      <c r="G439" s="18"/>
      <c r="H439" s="18"/>
      <c r="I439" s="18"/>
      <c r="J439" s="40"/>
      <c r="K439" s="148">
        <f t="shared" si="33"/>
        <v>0</v>
      </c>
      <c r="L439" s="19"/>
      <c r="M439" s="40"/>
      <c r="N439" s="79"/>
      <c r="O439" s="79"/>
      <c r="P439" s="12">
        <f t="shared" si="32"/>
        <v>0</v>
      </c>
      <c r="Q439" s="42"/>
      <c r="AB439" s="5"/>
      <c r="AC439" s="5"/>
      <c r="AD439" s="5"/>
      <c r="AE439" s="5"/>
      <c r="AF439" s="5"/>
      <c r="AG439" s="5"/>
    </row>
    <row r="440" spans="1:33" s="8" customFormat="1" ht="15" x14ac:dyDescent="0.2">
      <c r="A440" s="30"/>
      <c r="B440" s="30"/>
      <c r="C440" s="30"/>
      <c r="D440" s="30"/>
      <c r="E440" s="36"/>
      <c r="F440" s="37"/>
      <c r="G440" s="18"/>
      <c r="H440" s="18"/>
      <c r="I440" s="18"/>
      <c r="J440" s="40"/>
      <c r="K440" s="148">
        <f t="shared" si="33"/>
        <v>0</v>
      </c>
      <c r="L440" s="19"/>
      <c r="M440" s="40"/>
      <c r="N440" s="79"/>
      <c r="O440" s="79"/>
      <c r="P440" s="12">
        <f t="shared" si="32"/>
        <v>0</v>
      </c>
      <c r="Q440" s="42"/>
      <c r="AB440" s="5"/>
      <c r="AC440" s="5"/>
      <c r="AD440" s="5"/>
      <c r="AE440" s="5"/>
      <c r="AF440" s="5"/>
      <c r="AG440" s="5"/>
    </row>
    <row r="441" spans="1:33" s="8" customFormat="1" ht="15" x14ac:dyDescent="0.2">
      <c r="A441" s="30"/>
      <c r="B441" s="30"/>
      <c r="C441" s="30"/>
      <c r="D441" s="30"/>
      <c r="E441" s="36"/>
      <c r="F441" s="37"/>
      <c r="G441" s="18"/>
      <c r="H441" s="18"/>
      <c r="I441" s="18"/>
      <c r="J441" s="40"/>
      <c r="K441" s="148">
        <f t="shared" si="33"/>
        <v>0</v>
      </c>
      <c r="L441" s="19"/>
      <c r="M441" s="40"/>
      <c r="N441" s="79"/>
      <c r="O441" s="79"/>
      <c r="P441" s="12">
        <f t="shared" si="32"/>
        <v>0</v>
      </c>
      <c r="Q441" s="42"/>
      <c r="AB441" s="5"/>
      <c r="AC441" s="5"/>
      <c r="AD441" s="5"/>
      <c r="AE441" s="5"/>
      <c r="AF441" s="5"/>
      <c r="AG441" s="5"/>
    </row>
    <row r="442" spans="1:33" s="8" customFormat="1" ht="15" x14ac:dyDescent="0.2">
      <c r="A442" s="30"/>
      <c r="B442" s="30"/>
      <c r="C442" s="30"/>
      <c r="D442" s="30"/>
      <c r="E442" s="36"/>
      <c r="F442" s="37"/>
      <c r="G442" s="18"/>
      <c r="H442" s="18"/>
      <c r="I442" s="18"/>
      <c r="J442" s="40"/>
      <c r="K442" s="148">
        <f t="shared" si="33"/>
        <v>0</v>
      </c>
      <c r="L442" s="19"/>
      <c r="M442" s="40"/>
      <c r="N442" s="79"/>
      <c r="O442" s="79"/>
      <c r="P442" s="12">
        <f t="shared" si="32"/>
        <v>0</v>
      </c>
      <c r="Q442" s="42"/>
      <c r="AB442" s="5"/>
      <c r="AC442" s="5"/>
      <c r="AD442" s="5"/>
      <c r="AE442" s="5"/>
      <c r="AF442" s="5"/>
      <c r="AG442" s="5"/>
    </row>
    <row r="443" spans="1:33" s="8" customFormat="1" ht="15" x14ac:dyDescent="0.2">
      <c r="A443" s="30"/>
      <c r="B443" s="30"/>
      <c r="C443" s="30"/>
      <c r="D443" s="30"/>
      <c r="E443" s="36"/>
      <c r="F443" s="37"/>
      <c r="G443" s="18"/>
      <c r="H443" s="18"/>
      <c r="I443" s="18"/>
      <c r="J443" s="40"/>
      <c r="K443" s="148">
        <f t="shared" si="33"/>
        <v>0</v>
      </c>
      <c r="L443" s="19"/>
      <c r="M443" s="40"/>
      <c r="N443" s="79"/>
      <c r="O443" s="79"/>
      <c r="P443" s="12">
        <f t="shared" si="32"/>
        <v>0</v>
      </c>
      <c r="Q443" s="42"/>
      <c r="AB443" s="5"/>
      <c r="AC443" s="5"/>
      <c r="AD443" s="5"/>
      <c r="AE443" s="5"/>
      <c r="AF443" s="5"/>
      <c r="AG443" s="5"/>
    </row>
    <row r="444" spans="1:33" s="8" customFormat="1" ht="15" x14ac:dyDescent="0.2">
      <c r="A444" s="30"/>
      <c r="B444" s="30"/>
      <c r="C444" s="30"/>
      <c r="D444" s="30"/>
      <c r="E444" s="36"/>
      <c r="F444" s="37"/>
      <c r="G444" s="18"/>
      <c r="H444" s="18"/>
      <c r="I444" s="18"/>
      <c r="J444" s="40"/>
      <c r="K444" s="148">
        <f t="shared" si="33"/>
        <v>0</v>
      </c>
      <c r="L444" s="19"/>
      <c r="M444" s="40"/>
      <c r="N444" s="79"/>
      <c r="O444" s="79"/>
      <c r="P444" s="12">
        <f t="shared" si="32"/>
        <v>0</v>
      </c>
      <c r="Q444" s="42"/>
      <c r="AB444" s="5"/>
      <c r="AC444" s="5"/>
      <c r="AD444" s="5"/>
      <c r="AE444" s="5"/>
      <c r="AF444" s="5"/>
      <c r="AG444" s="5"/>
    </row>
    <row r="445" spans="1:33" s="8" customFormat="1" ht="15" x14ac:dyDescent="0.2">
      <c r="A445" s="30"/>
      <c r="B445" s="30"/>
      <c r="C445" s="30"/>
      <c r="D445" s="30"/>
      <c r="E445" s="36"/>
      <c r="F445" s="37"/>
      <c r="G445" s="18"/>
      <c r="H445" s="18"/>
      <c r="I445" s="18"/>
      <c r="J445" s="40"/>
      <c r="K445" s="148">
        <f t="shared" si="33"/>
        <v>0</v>
      </c>
      <c r="L445" s="19"/>
      <c r="M445" s="40"/>
      <c r="N445" s="79"/>
      <c r="O445" s="79"/>
      <c r="P445" s="12">
        <f t="shared" si="32"/>
        <v>0</v>
      </c>
      <c r="Q445" s="42"/>
      <c r="AB445" s="5"/>
      <c r="AC445" s="5"/>
      <c r="AD445" s="5"/>
      <c r="AE445" s="5"/>
      <c r="AF445" s="5"/>
      <c r="AG445" s="5"/>
    </row>
    <row r="446" spans="1:33" s="8" customFormat="1" ht="15" x14ac:dyDescent="0.2">
      <c r="A446" s="30"/>
      <c r="B446" s="30"/>
      <c r="C446" s="30"/>
      <c r="D446" s="30"/>
      <c r="E446" s="36"/>
      <c r="F446" s="37"/>
      <c r="G446" s="18"/>
      <c r="H446" s="18"/>
      <c r="I446" s="18"/>
      <c r="J446" s="40"/>
      <c r="K446" s="148">
        <f t="shared" si="33"/>
        <v>0</v>
      </c>
      <c r="L446" s="19"/>
      <c r="M446" s="40"/>
      <c r="N446" s="79"/>
      <c r="O446" s="79"/>
      <c r="P446" s="12">
        <f t="shared" si="32"/>
        <v>0</v>
      </c>
      <c r="Q446" s="42"/>
      <c r="AB446" s="5"/>
      <c r="AC446" s="5"/>
      <c r="AD446" s="5"/>
      <c r="AE446" s="5"/>
      <c r="AF446" s="5"/>
      <c r="AG446" s="5"/>
    </row>
    <row r="447" spans="1:33" s="8" customFormat="1" ht="15" x14ac:dyDescent="0.2">
      <c r="A447" s="30"/>
      <c r="B447" s="30"/>
      <c r="C447" s="30"/>
      <c r="D447" s="30"/>
      <c r="E447" s="36"/>
      <c r="F447" s="37"/>
      <c r="G447" s="18"/>
      <c r="H447" s="18"/>
      <c r="I447" s="18"/>
      <c r="J447" s="40"/>
      <c r="K447" s="148">
        <f t="shared" si="33"/>
        <v>0</v>
      </c>
      <c r="L447" s="19"/>
      <c r="M447" s="40"/>
      <c r="N447" s="79"/>
      <c r="O447" s="79"/>
      <c r="P447" s="12">
        <f t="shared" si="32"/>
        <v>0</v>
      </c>
      <c r="Q447" s="42"/>
      <c r="AB447" s="5"/>
      <c r="AC447" s="5"/>
      <c r="AD447" s="5"/>
      <c r="AE447" s="5"/>
      <c r="AF447" s="5"/>
      <c r="AG447" s="5"/>
    </row>
    <row r="448" spans="1:33" s="8" customFormat="1" ht="15" x14ac:dyDescent="0.2">
      <c r="A448" s="30"/>
      <c r="B448" s="30"/>
      <c r="C448" s="30"/>
      <c r="D448" s="30"/>
      <c r="E448" s="36"/>
      <c r="F448" s="37"/>
      <c r="G448" s="18"/>
      <c r="H448" s="18"/>
      <c r="I448" s="18"/>
      <c r="J448" s="40"/>
      <c r="K448" s="148">
        <f t="shared" si="33"/>
        <v>0</v>
      </c>
      <c r="L448" s="19"/>
      <c r="M448" s="40"/>
      <c r="N448" s="79"/>
      <c r="O448" s="79"/>
      <c r="P448" s="12">
        <f t="shared" si="32"/>
        <v>0</v>
      </c>
      <c r="Q448" s="42"/>
      <c r="AB448" s="5"/>
      <c r="AC448" s="5"/>
      <c r="AD448" s="5"/>
      <c r="AE448" s="5"/>
      <c r="AF448" s="5"/>
      <c r="AG448" s="5"/>
    </row>
    <row r="449" spans="1:33" s="8" customFormat="1" ht="15" x14ac:dyDescent="0.2">
      <c r="A449" s="30"/>
      <c r="B449" s="30"/>
      <c r="C449" s="30"/>
      <c r="D449" s="30"/>
      <c r="E449" s="36"/>
      <c r="F449" s="37"/>
      <c r="G449" s="18"/>
      <c r="H449" s="18"/>
      <c r="I449" s="18"/>
      <c r="J449" s="40"/>
      <c r="K449" s="148">
        <f t="shared" si="33"/>
        <v>0</v>
      </c>
      <c r="L449" s="19"/>
      <c r="M449" s="40"/>
      <c r="N449" s="79"/>
      <c r="O449" s="79"/>
      <c r="P449" s="12">
        <f t="shared" si="32"/>
        <v>0</v>
      </c>
      <c r="Q449" s="42"/>
      <c r="AB449" s="5"/>
      <c r="AC449" s="5"/>
      <c r="AD449" s="5"/>
      <c r="AE449" s="5"/>
      <c r="AF449" s="5"/>
      <c r="AG449" s="5"/>
    </row>
    <row r="450" spans="1:33" s="8" customFormat="1" ht="15" x14ac:dyDescent="0.2">
      <c r="A450" s="30"/>
      <c r="B450" s="30"/>
      <c r="C450" s="30"/>
      <c r="D450" s="30"/>
      <c r="E450" s="36"/>
      <c r="F450" s="37"/>
      <c r="G450" s="18"/>
      <c r="H450" s="18"/>
      <c r="I450" s="18"/>
      <c r="J450" s="40"/>
      <c r="K450" s="148">
        <f t="shared" si="33"/>
        <v>0</v>
      </c>
      <c r="L450" s="19"/>
      <c r="M450" s="40"/>
      <c r="N450" s="79"/>
      <c r="O450" s="79"/>
      <c r="P450" s="12">
        <f t="shared" si="32"/>
        <v>0</v>
      </c>
      <c r="Q450" s="42"/>
      <c r="AB450" s="5"/>
      <c r="AC450" s="5"/>
      <c r="AD450" s="5"/>
      <c r="AE450" s="5"/>
      <c r="AF450" s="5"/>
      <c r="AG450" s="5"/>
    </row>
    <row r="451" spans="1:33" s="8" customFormat="1" ht="15" x14ac:dyDescent="0.2">
      <c r="A451" s="30"/>
      <c r="B451" s="30"/>
      <c r="C451" s="30"/>
      <c r="D451" s="30"/>
      <c r="E451" s="36"/>
      <c r="F451" s="37"/>
      <c r="G451" s="18"/>
      <c r="H451" s="18"/>
      <c r="I451" s="18"/>
      <c r="J451" s="40"/>
      <c r="K451" s="148">
        <f t="shared" si="33"/>
        <v>0</v>
      </c>
      <c r="L451" s="19"/>
      <c r="M451" s="40"/>
      <c r="N451" s="79"/>
      <c r="O451" s="79"/>
      <c r="P451" s="12">
        <f t="shared" si="32"/>
        <v>0</v>
      </c>
      <c r="Q451" s="42"/>
      <c r="AB451" s="5"/>
      <c r="AC451" s="5"/>
      <c r="AD451" s="5"/>
      <c r="AE451" s="5"/>
      <c r="AF451" s="5"/>
      <c r="AG451" s="5"/>
    </row>
    <row r="452" spans="1:33" s="8" customFormat="1" ht="15" x14ac:dyDescent="0.2">
      <c r="A452" s="30"/>
      <c r="B452" s="30"/>
      <c r="C452" s="30"/>
      <c r="D452" s="30"/>
      <c r="E452" s="36"/>
      <c r="F452" s="37"/>
      <c r="G452" s="18"/>
      <c r="H452" s="18"/>
      <c r="I452" s="18"/>
      <c r="J452" s="40"/>
      <c r="K452" s="148">
        <f t="shared" si="33"/>
        <v>0</v>
      </c>
      <c r="L452" s="19"/>
      <c r="M452" s="40"/>
      <c r="N452" s="79"/>
      <c r="O452" s="79"/>
      <c r="P452" s="12">
        <f t="shared" si="32"/>
        <v>0</v>
      </c>
      <c r="Q452" s="42"/>
      <c r="AB452" s="5"/>
      <c r="AC452" s="5"/>
      <c r="AD452" s="5"/>
      <c r="AE452" s="5"/>
      <c r="AF452" s="5"/>
      <c r="AG452" s="5"/>
    </row>
    <row r="453" spans="1:33" s="8" customFormat="1" ht="15" x14ac:dyDescent="0.2">
      <c r="A453" s="30"/>
      <c r="B453" s="30"/>
      <c r="C453" s="30"/>
      <c r="D453" s="30"/>
      <c r="E453" s="36"/>
      <c r="F453" s="37"/>
      <c r="G453" s="18"/>
      <c r="H453" s="18"/>
      <c r="I453" s="18"/>
      <c r="J453" s="40"/>
      <c r="K453" s="148">
        <f t="shared" si="33"/>
        <v>0</v>
      </c>
      <c r="L453" s="19"/>
      <c r="M453" s="40"/>
      <c r="N453" s="79"/>
      <c r="O453" s="79"/>
      <c r="P453" s="12">
        <f t="shared" si="32"/>
        <v>0</v>
      </c>
      <c r="Q453" s="42"/>
      <c r="AB453" s="5"/>
      <c r="AC453" s="5"/>
      <c r="AD453" s="5"/>
      <c r="AE453" s="5"/>
      <c r="AF453" s="5"/>
      <c r="AG453" s="5"/>
    </row>
    <row r="454" spans="1:33" s="8" customFormat="1" ht="15" x14ac:dyDescent="0.2">
      <c r="A454" s="30"/>
      <c r="B454" s="30"/>
      <c r="C454" s="30"/>
      <c r="D454" s="30"/>
      <c r="E454" s="36"/>
      <c r="F454" s="37"/>
      <c r="G454" s="18"/>
      <c r="H454" s="18"/>
      <c r="I454" s="18"/>
      <c r="J454" s="40"/>
      <c r="K454" s="148">
        <f t="shared" si="33"/>
        <v>0</v>
      </c>
      <c r="L454" s="19"/>
      <c r="M454" s="40"/>
      <c r="N454" s="79"/>
      <c r="O454" s="79"/>
      <c r="P454" s="12">
        <f t="shared" si="32"/>
        <v>0</v>
      </c>
      <c r="Q454" s="42"/>
      <c r="AB454" s="5"/>
      <c r="AC454" s="5"/>
      <c r="AD454" s="5"/>
      <c r="AE454" s="5"/>
      <c r="AF454" s="5"/>
      <c r="AG454" s="5"/>
    </row>
    <row r="455" spans="1:33" s="8" customFormat="1" ht="15" x14ac:dyDescent="0.2">
      <c r="A455" s="30"/>
      <c r="B455" s="30"/>
      <c r="C455" s="30"/>
      <c r="D455" s="30"/>
      <c r="E455" s="36"/>
      <c r="F455" s="37"/>
      <c r="G455" s="18"/>
      <c r="H455" s="18"/>
      <c r="I455" s="18"/>
      <c r="J455" s="40"/>
      <c r="K455" s="148">
        <f t="shared" si="33"/>
        <v>0</v>
      </c>
      <c r="L455" s="19"/>
      <c r="M455" s="40"/>
      <c r="N455" s="79"/>
      <c r="O455" s="79"/>
      <c r="P455" s="12">
        <f t="shared" si="32"/>
        <v>0</v>
      </c>
      <c r="Q455" s="42"/>
      <c r="AB455" s="5"/>
      <c r="AC455" s="5"/>
      <c r="AD455" s="5"/>
      <c r="AE455" s="5"/>
      <c r="AF455" s="5"/>
      <c r="AG455" s="5"/>
    </row>
    <row r="456" spans="1:33" s="8" customFormat="1" ht="15" x14ac:dyDescent="0.2">
      <c r="A456" s="30"/>
      <c r="B456" s="30"/>
      <c r="C456" s="30"/>
      <c r="D456" s="30"/>
      <c r="E456" s="36"/>
      <c r="F456" s="37"/>
      <c r="G456" s="18"/>
      <c r="H456" s="18"/>
      <c r="I456" s="18"/>
      <c r="J456" s="40"/>
      <c r="K456" s="148">
        <f t="shared" si="33"/>
        <v>0</v>
      </c>
      <c r="L456" s="19"/>
      <c r="M456" s="40"/>
      <c r="N456" s="79"/>
      <c r="O456" s="79"/>
      <c r="P456" s="12">
        <f t="shared" si="32"/>
        <v>0</v>
      </c>
      <c r="Q456" s="42"/>
      <c r="AB456" s="5"/>
      <c r="AC456" s="5"/>
      <c r="AD456" s="5"/>
      <c r="AE456" s="5"/>
      <c r="AF456" s="5"/>
      <c r="AG456" s="5"/>
    </row>
    <row r="457" spans="1:33" s="8" customFormat="1" ht="15" x14ac:dyDescent="0.2">
      <c r="A457" s="30"/>
      <c r="B457" s="30"/>
      <c r="C457" s="30"/>
      <c r="D457" s="30"/>
      <c r="E457" s="36"/>
      <c r="F457" s="37"/>
      <c r="G457" s="18"/>
      <c r="H457" s="18"/>
      <c r="I457" s="18"/>
      <c r="J457" s="40"/>
      <c r="K457" s="148">
        <f t="shared" si="33"/>
        <v>0</v>
      </c>
      <c r="L457" s="19"/>
      <c r="M457" s="40"/>
      <c r="N457" s="79"/>
      <c r="O457" s="79"/>
      <c r="P457" s="12">
        <f t="shared" si="32"/>
        <v>0</v>
      </c>
      <c r="Q457" s="42"/>
      <c r="AB457" s="5"/>
      <c r="AC457" s="5"/>
      <c r="AD457" s="5"/>
      <c r="AE457" s="5"/>
      <c r="AF457" s="5"/>
      <c r="AG457" s="5"/>
    </row>
    <row r="458" spans="1:33" s="8" customFormat="1" ht="15" x14ac:dyDescent="0.2">
      <c r="A458" s="30"/>
      <c r="B458" s="30"/>
      <c r="C458" s="30"/>
      <c r="D458" s="30"/>
      <c r="E458" s="36"/>
      <c r="F458" s="37"/>
      <c r="G458" s="18"/>
      <c r="H458" s="18"/>
      <c r="I458" s="18"/>
      <c r="J458" s="40"/>
      <c r="K458" s="148">
        <f t="shared" si="33"/>
        <v>0</v>
      </c>
      <c r="L458" s="19"/>
      <c r="M458" s="40"/>
      <c r="N458" s="79"/>
      <c r="O458" s="79"/>
      <c r="P458" s="12">
        <f t="shared" si="32"/>
        <v>0</v>
      </c>
      <c r="Q458" s="42"/>
      <c r="AB458" s="5"/>
      <c r="AC458" s="5"/>
      <c r="AD458" s="5"/>
      <c r="AE458" s="5"/>
      <c r="AF458" s="5"/>
      <c r="AG458" s="5"/>
    </row>
    <row r="459" spans="1:33" s="8" customFormat="1" ht="15" x14ac:dyDescent="0.2">
      <c r="A459" s="30"/>
      <c r="B459" s="30"/>
      <c r="C459" s="30"/>
      <c r="D459" s="30"/>
      <c r="E459" s="36"/>
      <c r="F459" s="37"/>
      <c r="G459" s="18"/>
      <c r="H459" s="18"/>
      <c r="I459" s="18"/>
      <c r="J459" s="40"/>
      <c r="K459" s="148">
        <f t="shared" si="33"/>
        <v>0</v>
      </c>
      <c r="L459" s="19"/>
      <c r="M459" s="40"/>
      <c r="N459" s="79"/>
      <c r="O459" s="79"/>
      <c r="P459" s="12">
        <f t="shared" si="32"/>
        <v>0</v>
      </c>
      <c r="Q459" s="42"/>
      <c r="AB459" s="5"/>
      <c r="AC459" s="5"/>
      <c r="AD459" s="5"/>
      <c r="AE459" s="5"/>
      <c r="AF459" s="5"/>
      <c r="AG459" s="5"/>
    </row>
    <row r="460" spans="1:33" s="8" customFormat="1" ht="15" x14ac:dyDescent="0.2">
      <c r="A460" s="30"/>
      <c r="B460" s="30"/>
      <c r="C460" s="30"/>
      <c r="D460" s="30"/>
      <c r="E460" s="36"/>
      <c r="F460" s="37"/>
      <c r="G460" s="18"/>
      <c r="H460" s="18"/>
      <c r="I460" s="18"/>
      <c r="J460" s="40"/>
      <c r="K460" s="148">
        <f t="shared" si="33"/>
        <v>0</v>
      </c>
      <c r="L460" s="19"/>
      <c r="M460" s="40"/>
      <c r="N460" s="79"/>
      <c r="O460" s="79"/>
      <c r="P460" s="12">
        <f t="shared" si="32"/>
        <v>0</v>
      </c>
      <c r="Q460" s="42"/>
      <c r="AB460" s="5"/>
      <c r="AC460" s="5"/>
      <c r="AD460" s="5"/>
      <c r="AE460" s="5"/>
      <c r="AF460" s="5"/>
      <c r="AG460" s="5"/>
    </row>
    <row r="461" spans="1:33" s="8" customFormat="1" ht="15" x14ac:dyDescent="0.2">
      <c r="A461" s="30"/>
      <c r="B461" s="30"/>
      <c r="C461" s="30"/>
      <c r="D461" s="30"/>
      <c r="E461" s="36"/>
      <c r="F461" s="37"/>
      <c r="G461" s="18"/>
      <c r="H461" s="18"/>
      <c r="I461" s="18"/>
      <c r="J461" s="40"/>
      <c r="K461" s="148">
        <f t="shared" si="33"/>
        <v>0</v>
      </c>
      <c r="L461" s="19"/>
      <c r="M461" s="40"/>
      <c r="N461" s="79"/>
      <c r="O461" s="79"/>
      <c r="P461" s="12">
        <f t="shared" si="32"/>
        <v>0</v>
      </c>
      <c r="Q461" s="42"/>
      <c r="AB461" s="5"/>
      <c r="AC461" s="5"/>
      <c r="AD461" s="5"/>
      <c r="AE461" s="5"/>
      <c r="AF461" s="5"/>
      <c r="AG461" s="5"/>
    </row>
    <row r="462" spans="1:33" s="8" customFormat="1" ht="15" x14ac:dyDescent="0.2">
      <c r="A462" s="30"/>
      <c r="B462" s="30"/>
      <c r="C462" s="30"/>
      <c r="D462" s="30"/>
      <c r="E462" s="36"/>
      <c r="F462" s="37"/>
      <c r="G462" s="18"/>
      <c r="H462" s="18"/>
      <c r="I462" s="18"/>
      <c r="J462" s="40"/>
      <c r="K462" s="148">
        <f t="shared" si="33"/>
        <v>0</v>
      </c>
      <c r="L462" s="19"/>
      <c r="M462" s="40"/>
      <c r="N462" s="79"/>
      <c r="O462" s="79"/>
      <c r="P462" s="12">
        <f t="shared" si="32"/>
        <v>0</v>
      </c>
      <c r="Q462" s="42"/>
      <c r="AB462" s="5"/>
      <c r="AC462" s="5"/>
      <c r="AD462" s="5"/>
      <c r="AE462" s="5"/>
      <c r="AF462" s="5"/>
      <c r="AG462" s="5"/>
    </row>
    <row r="463" spans="1:33" s="8" customFormat="1" ht="15" x14ac:dyDescent="0.2">
      <c r="A463" s="30"/>
      <c r="B463" s="30"/>
      <c r="C463" s="30"/>
      <c r="D463" s="30"/>
      <c r="E463" s="36"/>
      <c r="F463" s="37"/>
      <c r="G463" s="18"/>
      <c r="H463" s="18"/>
      <c r="I463" s="18"/>
      <c r="J463" s="40"/>
      <c r="K463" s="148">
        <f t="shared" si="33"/>
        <v>0</v>
      </c>
      <c r="L463" s="19"/>
      <c r="M463" s="40"/>
      <c r="N463" s="79"/>
      <c r="O463" s="79"/>
      <c r="P463" s="12">
        <f t="shared" ref="P463:P519" si="34">L463*M463</f>
        <v>0</v>
      </c>
      <c r="Q463" s="42"/>
      <c r="AB463" s="5"/>
      <c r="AC463" s="5"/>
      <c r="AD463" s="5"/>
      <c r="AE463" s="5"/>
      <c r="AF463" s="5"/>
      <c r="AG463" s="5"/>
    </row>
    <row r="464" spans="1:33" s="8" customFormat="1" ht="15" x14ac:dyDescent="0.2">
      <c r="A464" s="30"/>
      <c r="B464" s="30"/>
      <c r="C464" s="30"/>
      <c r="D464" s="30"/>
      <c r="E464" s="36"/>
      <c r="F464" s="37"/>
      <c r="G464" s="18"/>
      <c r="H464" s="18"/>
      <c r="I464" s="18"/>
      <c r="J464" s="40"/>
      <c r="K464" s="148">
        <f t="shared" si="33"/>
        <v>0</v>
      </c>
      <c r="L464" s="19"/>
      <c r="M464" s="40"/>
      <c r="N464" s="79"/>
      <c r="O464" s="79"/>
      <c r="P464" s="12">
        <f t="shared" si="34"/>
        <v>0</v>
      </c>
      <c r="Q464" s="42"/>
      <c r="AB464" s="5"/>
      <c r="AC464" s="5"/>
      <c r="AD464" s="5"/>
      <c r="AE464" s="5"/>
      <c r="AF464" s="5"/>
      <c r="AG464" s="5"/>
    </row>
    <row r="465" spans="1:33" s="8" customFormat="1" ht="15" x14ac:dyDescent="0.2">
      <c r="A465" s="30"/>
      <c r="B465" s="30"/>
      <c r="C465" s="30"/>
      <c r="D465" s="30"/>
      <c r="E465" s="36"/>
      <c r="F465" s="37"/>
      <c r="G465" s="18"/>
      <c r="H465" s="18"/>
      <c r="I465" s="18"/>
      <c r="J465" s="40"/>
      <c r="K465" s="148">
        <f t="shared" si="33"/>
        <v>0</v>
      </c>
      <c r="L465" s="19"/>
      <c r="M465" s="40"/>
      <c r="N465" s="79"/>
      <c r="O465" s="79"/>
      <c r="P465" s="12">
        <f t="shared" si="34"/>
        <v>0</v>
      </c>
      <c r="Q465" s="42"/>
      <c r="AB465" s="5"/>
      <c r="AC465" s="5"/>
      <c r="AD465" s="5"/>
      <c r="AE465" s="5"/>
      <c r="AF465" s="5"/>
      <c r="AG465" s="5"/>
    </row>
    <row r="466" spans="1:33" s="8" customFormat="1" ht="15" x14ac:dyDescent="0.2">
      <c r="A466" s="30"/>
      <c r="B466" s="30"/>
      <c r="C466" s="30"/>
      <c r="D466" s="30"/>
      <c r="E466" s="36"/>
      <c r="F466" s="37"/>
      <c r="G466" s="18"/>
      <c r="H466" s="18"/>
      <c r="I466" s="18"/>
      <c r="J466" s="40"/>
      <c r="K466" s="148">
        <f t="shared" si="33"/>
        <v>0</v>
      </c>
      <c r="L466" s="19"/>
      <c r="M466" s="40"/>
      <c r="N466" s="79"/>
      <c r="O466" s="79"/>
      <c r="P466" s="12">
        <f t="shared" si="34"/>
        <v>0</v>
      </c>
      <c r="Q466" s="42"/>
      <c r="AB466" s="5"/>
      <c r="AC466" s="5"/>
      <c r="AD466" s="5"/>
      <c r="AE466" s="5"/>
      <c r="AF466" s="5"/>
      <c r="AG466" s="5"/>
    </row>
    <row r="467" spans="1:33" s="8" customFormat="1" ht="15" x14ac:dyDescent="0.2">
      <c r="A467" s="30"/>
      <c r="B467" s="30"/>
      <c r="C467" s="30"/>
      <c r="D467" s="30"/>
      <c r="E467" s="36"/>
      <c r="F467" s="37"/>
      <c r="G467" s="18"/>
      <c r="H467" s="18"/>
      <c r="I467" s="18"/>
      <c r="J467" s="40"/>
      <c r="K467" s="148">
        <f t="shared" si="33"/>
        <v>0</v>
      </c>
      <c r="L467" s="19"/>
      <c r="M467" s="40"/>
      <c r="N467" s="79"/>
      <c r="O467" s="79"/>
      <c r="P467" s="12">
        <f t="shared" si="34"/>
        <v>0</v>
      </c>
      <c r="Q467" s="42"/>
      <c r="AB467" s="5"/>
      <c r="AC467" s="5"/>
      <c r="AD467" s="5"/>
      <c r="AE467" s="5"/>
      <c r="AF467" s="5"/>
      <c r="AG467" s="5"/>
    </row>
    <row r="468" spans="1:33" s="8" customFormat="1" ht="15" x14ac:dyDescent="0.2">
      <c r="A468" s="30"/>
      <c r="B468" s="30"/>
      <c r="C468" s="30"/>
      <c r="D468" s="30"/>
      <c r="E468" s="36"/>
      <c r="F468" s="37"/>
      <c r="G468" s="18"/>
      <c r="H468" s="18"/>
      <c r="I468" s="18"/>
      <c r="J468" s="40"/>
      <c r="K468" s="148">
        <f t="shared" si="33"/>
        <v>0</v>
      </c>
      <c r="L468" s="19"/>
      <c r="M468" s="40"/>
      <c r="N468" s="79"/>
      <c r="O468" s="79"/>
      <c r="P468" s="12">
        <f t="shared" si="34"/>
        <v>0</v>
      </c>
      <c r="Q468" s="42"/>
      <c r="AB468" s="5"/>
      <c r="AC468" s="5"/>
      <c r="AD468" s="5"/>
      <c r="AE468" s="5"/>
      <c r="AF468" s="5"/>
      <c r="AG468" s="5"/>
    </row>
    <row r="469" spans="1:33" s="8" customFormat="1" ht="15" x14ac:dyDescent="0.2">
      <c r="A469" s="30"/>
      <c r="B469" s="30"/>
      <c r="C469" s="30"/>
      <c r="D469" s="30"/>
      <c r="E469" s="36"/>
      <c r="F469" s="37"/>
      <c r="G469" s="18"/>
      <c r="H469" s="18"/>
      <c r="I469" s="18"/>
      <c r="J469" s="40"/>
      <c r="K469" s="148">
        <f t="shared" si="33"/>
        <v>0</v>
      </c>
      <c r="L469" s="19"/>
      <c r="M469" s="40"/>
      <c r="N469" s="79"/>
      <c r="O469" s="79"/>
      <c r="P469" s="12">
        <f t="shared" si="34"/>
        <v>0</v>
      </c>
      <c r="Q469" s="42"/>
      <c r="AB469" s="5"/>
      <c r="AC469" s="5"/>
      <c r="AD469" s="5"/>
      <c r="AE469" s="5"/>
      <c r="AF469" s="5"/>
      <c r="AG469" s="5"/>
    </row>
    <row r="470" spans="1:33" s="8" customFormat="1" ht="15" x14ac:dyDescent="0.2">
      <c r="A470" s="30"/>
      <c r="B470" s="30"/>
      <c r="C470" s="30"/>
      <c r="D470" s="30"/>
      <c r="E470" s="36"/>
      <c r="F470" s="37"/>
      <c r="G470" s="18"/>
      <c r="H470" s="18"/>
      <c r="I470" s="18"/>
      <c r="J470" s="40"/>
      <c r="K470" s="148">
        <f t="shared" si="33"/>
        <v>0</v>
      </c>
      <c r="L470" s="19"/>
      <c r="M470" s="40"/>
      <c r="N470" s="79"/>
      <c r="O470" s="79"/>
      <c r="P470" s="12">
        <f t="shared" si="34"/>
        <v>0</v>
      </c>
      <c r="Q470" s="42"/>
      <c r="AB470" s="5"/>
      <c r="AC470" s="5"/>
      <c r="AD470" s="5"/>
      <c r="AE470" s="5"/>
      <c r="AF470" s="5"/>
      <c r="AG470" s="5"/>
    </row>
    <row r="471" spans="1:33" s="8" customFormat="1" ht="15" x14ac:dyDescent="0.2">
      <c r="A471" s="30"/>
      <c r="B471" s="30"/>
      <c r="C471" s="30"/>
      <c r="D471" s="30"/>
      <c r="E471" s="36"/>
      <c r="F471" s="37"/>
      <c r="G471" s="18"/>
      <c r="H471" s="18"/>
      <c r="I471" s="18"/>
      <c r="J471" s="40"/>
      <c r="K471" s="148">
        <f t="shared" si="33"/>
        <v>0</v>
      </c>
      <c r="L471" s="19"/>
      <c r="M471" s="40"/>
      <c r="N471" s="79"/>
      <c r="O471" s="79"/>
      <c r="P471" s="12">
        <f t="shared" si="34"/>
        <v>0</v>
      </c>
      <c r="Q471" s="42"/>
      <c r="AB471" s="5"/>
      <c r="AC471" s="5"/>
      <c r="AD471" s="5"/>
      <c r="AE471" s="5"/>
      <c r="AF471" s="5"/>
      <c r="AG471" s="5"/>
    </row>
    <row r="472" spans="1:33" s="8" customFormat="1" ht="15" x14ac:dyDescent="0.2">
      <c r="A472" s="30"/>
      <c r="B472" s="30"/>
      <c r="C472" s="30"/>
      <c r="D472" s="30"/>
      <c r="E472" s="36"/>
      <c r="F472" s="37"/>
      <c r="G472" s="18"/>
      <c r="H472" s="18"/>
      <c r="I472" s="18"/>
      <c r="J472" s="40"/>
      <c r="K472" s="148">
        <f t="shared" si="33"/>
        <v>0</v>
      </c>
      <c r="L472" s="19"/>
      <c r="M472" s="40"/>
      <c r="N472" s="79"/>
      <c r="O472" s="79"/>
      <c r="P472" s="12">
        <f t="shared" si="34"/>
        <v>0</v>
      </c>
      <c r="Q472" s="42"/>
      <c r="AB472" s="5"/>
      <c r="AC472" s="5"/>
      <c r="AD472" s="5"/>
      <c r="AE472" s="5"/>
      <c r="AF472" s="5"/>
      <c r="AG472" s="5"/>
    </row>
    <row r="473" spans="1:33" s="8" customFormat="1" ht="15" x14ac:dyDescent="0.2">
      <c r="A473" s="30"/>
      <c r="B473" s="30"/>
      <c r="C473" s="30"/>
      <c r="D473" s="30"/>
      <c r="E473" s="36"/>
      <c r="F473" s="37"/>
      <c r="G473" s="18"/>
      <c r="H473" s="18"/>
      <c r="I473" s="18"/>
      <c r="J473" s="40"/>
      <c r="K473" s="148">
        <f t="shared" si="33"/>
        <v>0</v>
      </c>
      <c r="L473" s="19"/>
      <c r="M473" s="40"/>
      <c r="N473" s="79"/>
      <c r="O473" s="79"/>
      <c r="P473" s="12">
        <f t="shared" si="34"/>
        <v>0</v>
      </c>
      <c r="Q473" s="42"/>
      <c r="AB473" s="5"/>
      <c r="AC473" s="5"/>
      <c r="AD473" s="5"/>
      <c r="AE473" s="5"/>
      <c r="AF473" s="5"/>
      <c r="AG473" s="5"/>
    </row>
    <row r="474" spans="1:33" s="8" customFormat="1" ht="15" x14ac:dyDescent="0.2">
      <c r="A474" s="30"/>
      <c r="B474" s="30"/>
      <c r="C474" s="30"/>
      <c r="D474" s="30"/>
      <c r="E474" s="36"/>
      <c r="F474" s="37"/>
      <c r="G474" s="18"/>
      <c r="H474" s="18"/>
      <c r="I474" s="18"/>
      <c r="J474" s="40"/>
      <c r="K474" s="148">
        <f t="shared" si="33"/>
        <v>0</v>
      </c>
      <c r="L474" s="19"/>
      <c r="M474" s="40"/>
      <c r="N474" s="79"/>
      <c r="O474" s="79"/>
      <c r="P474" s="12">
        <f t="shared" si="34"/>
        <v>0</v>
      </c>
      <c r="Q474" s="42"/>
      <c r="AB474" s="5"/>
      <c r="AC474" s="5"/>
      <c r="AD474" s="5"/>
      <c r="AE474" s="5"/>
      <c r="AF474" s="5"/>
      <c r="AG474" s="5"/>
    </row>
    <row r="475" spans="1:33" s="8" customFormat="1" ht="15" x14ac:dyDescent="0.2">
      <c r="A475" s="30"/>
      <c r="B475" s="30"/>
      <c r="C475" s="30"/>
      <c r="D475" s="30"/>
      <c r="E475" s="36"/>
      <c r="F475" s="37"/>
      <c r="G475" s="18"/>
      <c r="H475" s="18"/>
      <c r="I475" s="18"/>
      <c r="J475" s="40"/>
      <c r="K475" s="148">
        <f t="shared" si="33"/>
        <v>0</v>
      </c>
      <c r="L475" s="19"/>
      <c r="M475" s="40"/>
      <c r="N475" s="79"/>
      <c r="O475" s="79"/>
      <c r="P475" s="12">
        <f t="shared" si="34"/>
        <v>0</v>
      </c>
      <c r="Q475" s="42"/>
      <c r="AB475" s="5"/>
      <c r="AC475" s="5"/>
      <c r="AD475" s="5"/>
      <c r="AE475" s="5"/>
      <c r="AF475" s="5"/>
      <c r="AG475" s="5"/>
    </row>
    <row r="476" spans="1:33" s="8" customFormat="1" ht="15" x14ac:dyDescent="0.2">
      <c r="A476" s="30"/>
      <c r="B476" s="30"/>
      <c r="C476" s="30"/>
      <c r="D476" s="30"/>
      <c r="E476" s="36"/>
      <c r="F476" s="37"/>
      <c r="G476" s="18"/>
      <c r="H476" s="18"/>
      <c r="I476" s="18"/>
      <c r="J476" s="40"/>
      <c r="K476" s="148">
        <f t="shared" si="33"/>
        <v>0</v>
      </c>
      <c r="L476" s="19"/>
      <c r="M476" s="40"/>
      <c r="N476" s="79"/>
      <c r="O476" s="79"/>
      <c r="P476" s="12">
        <f t="shared" si="34"/>
        <v>0</v>
      </c>
      <c r="Q476" s="42"/>
      <c r="AB476" s="5"/>
      <c r="AC476" s="5"/>
      <c r="AD476" s="5"/>
      <c r="AE476" s="5"/>
      <c r="AF476" s="5"/>
      <c r="AG476" s="5"/>
    </row>
    <row r="477" spans="1:33" s="8" customFormat="1" ht="15" x14ac:dyDescent="0.2">
      <c r="A477" s="30"/>
      <c r="B477" s="30"/>
      <c r="C477" s="30"/>
      <c r="D477" s="30"/>
      <c r="E477" s="36"/>
      <c r="F477" s="37"/>
      <c r="G477" s="18"/>
      <c r="H477" s="18"/>
      <c r="I477" s="18"/>
      <c r="J477" s="40"/>
      <c r="K477" s="148">
        <f t="shared" si="33"/>
        <v>0</v>
      </c>
      <c r="L477" s="19"/>
      <c r="M477" s="40"/>
      <c r="N477" s="79"/>
      <c r="O477" s="79"/>
      <c r="P477" s="12">
        <f t="shared" si="34"/>
        <v>0</v>
      </c>
      <c r="Q477" s="42"/>
      <c r="AB477" s="5"/>
      <c r="AC477" s="5"/>
      <c r="AD477" s="5"/>
      <c r="AE477" s="5"/>
      <c r="AF477" s="5"/>
      <c r="AG477" s="5"/>
    </row>
    <row r="478" spans="1:33" s="8" customFormat="1" ht="15" x14ac:dyDescent="0.2">
      <c r="A478" s="30"/>
      <c r="B478" s="30"/>
      <c r="C478" s="30"/>
      <c r="D478" s="30"/>
      <c r="E478" s="36"/>
      <c r="F478" s="37"/>
      <c r="G478" s="18"/>
      <c r="H478" s="18"/>
      <c r="I478" s="18"/>
      <c r="J478" s="40"/>
      <c r="K478" s="148">
        <f t="shared" si="33"/>
        <v>0</v>
      </c>
      <c r="L478" s="19"/>
      <c r="M478" s="40"/>
      <c r="N478" s="79"/>
      <c r="O478" s="79"/>
      <c r="P478" s="12">
        <f t="shared" si="34"/>
        <v>0</v>
      </c>
      <c r="Q478" s="42"/>
      <c r="AB478" s="5"/>
      <c r="AC478" s="5"/>
      <c r="AD478" s="5"/>
      <c r="AE478" s="5"/>
      <c r="AF478" s="5"/>
      <c r="AG478" s="5"/>
    </row>
    <row r="479" spans="1:33" s="8" customFormat="1" ht="15" x14ac:dyDescent="0.2">
      <c r="A479" s="30"/>
      <c r="B479" s="30"/>
      <c r="C479" s="30"/>
      <c r="D479" s="30"/>
      <c r="E479" s="36"/>
      <c r="F479" s="37"/>
      <c r="G479" s="18"/>
      <c r="H479" s="18"/>
      <c r="I479" s="18"/>
      <c r="J479" s="40"/>
      <c r="K479" s="148">
        <f t="shared" si="33"/>
        <v>0</v>
      </c>
      <c r="L479" s="19"/>
      <c r="M479" s="40"/>
      <c r="N479" s="79"/>
      <c r="O479" s="79"/>
      <c r="P479" s="12">
        <f t="shared" si="34"/>
        <v>0</v>
      </c>
      <c r="Q479" s="42"/>
      <c r="AB479" s="5"/>
      <c r="AC479" s="5"/>
      <c r="AD479" s="5"/>
      <c r="AE479" s="5"/>
      <c r="AF479" s="5"/>
      <c r="AG479" s="5"/>
    </row>
    <row r="480" spans="1:33" s="8" customFormat="1" ht="15" x14ac:dyDescent="0.2">
      <c r="A480" s="30"/>
      <c r="B480" s="30"/>
      <c r="C480" s="30"/>
      <c r="D480" s="30"/>
      <c r="E480" s="36"/>
      <c r="F480" s="37"/>
      <c r="G480" s="18"/>
      <c r="H480" s="18"/>
      <c r="I480" s="18"/>
      <c r="J480" s="40"/>
      <c r="K480" s="148">
        <f t="shared" si="33"/>
        <v>0</v>
      </c>
      <c r="L480" s="19"/>
      <c r="M480" s="40"/>
      <c r="N480" s="79"/>
      <c r="O480" s="79"/>
      <c r="P480" s="12">
        <f t="shared" si="34"/>
        <v>0</v>
      </c>
      <c r="Q480" s="42"/>
      <c r="AB480" s="5"/>
      <c r="AC480" s="5"/>
      <c r="AD480" s="5"/>
      <c r="AE480" s="5"/>
      <c r="AF480" s="5"/>
      <c r="AG480" s="5"/>
    </row>
    <row r="481" spans="1:33" s="8" customFormat="1" ht="15" x14ac:dyDescent="0.2">
      <c r="A481" s="30"/>
      <c r="B481" s="30"/>
      <c r="C481" s="30"/>
      <c r="D481" s="30"/>
      <c r="E481" s="36"/>
      <c r="F481" s="37"/>
      <c r="G481" s="18"/>
      <c r="H481" s="18"/>
      <c r="I481" s="18"/>
      <c r="J481" s="40"/>
      <c r="K481" s="148">
        <f t="shared" si="33"/>
        <v>0</v>
      </c>
      <c r="L481" s="19"/>
      <c r="M481" s="40"/>
      <c r="N481" s="79"/>
      <c r="O481" s="79"/>
      <c r="P481" s="12">
        <f t="shared" si="34"/>
        <v>0</v>
      </c>
      <c r="Q481" s="42"/>
      <c r="AB481" s="5"/>
      <c r="AC481" s="5"/>
      <c r="AD481" s="5"/>
      <c r="AE481" s="5"/>
      <c r="AF481" s="5"/>
      <c r="AG481" s="5"/>
    </row>
    <row r="482" spans="1:33" s="8" customFormat="1" ht="15" x14ac:dyDescent="0.2">
      <c r="A482" s="30"/>
      <c r="B482" s="30"/>
      <c r="C482" s="30"/>
      <c r="D482" s="30"/>
      <c r="E482" s="36"/>
      <c r="F482" s="37"/>
      <c r="G482" s="18"/>
      <c r="H482" s="18"/>
      <c r="I482" s="18"/>
      <c r="J482" s="40"/>
      <c r="K482" s="148">
        <f t="shared" si="33"/>
        <v>0</v>
      </c>
      <c r="L482" s="19"/>
      <c r="M482" s="40"/>
      <c r="N482" s="79"/>
      <c r="O482" s="79"/>
      <c r="P482" s="12">
        <f t="shared" si="34"/>
        <v>0</v>
      </c>
      <c r="Q482" s="42"/>
      <c r="AB482" s="5"/>
      <c r="AC482" s="5"/>
      <c r="AD482" s="5"/>
      <c r="AE482" s="5"/>
      <c r="AF482" s="5"/>
      <c r="AG482" s="5"/>
    </row>
    <row r="483" spans="1:33" s="8" customFormat="1" ht="15" x14ac:dyDescent="0.2">
      <c r="A483" s="30"/>
      <c r="B483" s="30"/>
      <c r="C483" s="30"/>
      <c r="D483" s="30"/>
      <c r="E483" s="36"/>
      <c r="F483" s="37"/>
      <c r="G483" s="18"/>
      <c r="H483" s="18"/>
      <c r="I483" s="18"/>
      <c r="J483" s="40"/>
      <c r="K483" s="148">
        <f>I483*J483</f>
        <v>0</v>
      </c>
      <c r="L483" s="19"/>
      <c r="M483" s="40"/>
      <c r="N483" s="79"/>
      <c r="O483" s="79"/>
      <c r="P483" s="12">
        <f t="shared" si="34"/>
        <v>0</v>
      </c>
      <c r="Q483" s="42"/>
      <c r="AB483" s="5"/>
      <c r="AC483" s="5"/>
      <c r="AD483" s="5"/>
      <c r="AE483" s="5"/>
      <c r="AF483" s="5"/>
      <c r="AG483" s="5"/>
    </row>
    <row r="484" spans="1:33" s="8" customFormat="1" ht="15" x14ac:dyDescent="0.2">
      <c r="A484" s="30"/>
      <c r="B484" s="30"/>
      <c r="C484" s="30"/>
      <c r="D484" s="30"/>
      <c r="E484" s="36"/>
      <c r="F484" s="37"/>
      <c r="G484" s="18"/>
      <c r="H484" s="18"/>
      <c r="I484" s="18"/>
      <c r="J484" s="40"/>
      <c r="K484" s="148">
        <f t="shared" ref="K484:K518" si="35">I484*J484</f>
        <v>0</v>
      </c>
      <c r="L484" s="19"/>
      <c r="M484" s="40"/>
      <c r="N484" s="79"/>
      <c r="O484" s="79"/>
      <c r="P484" s="12">
        <f t="shared" si="34"/>
        <v>0</v>
      </c>
      <c r="Q484" s="42"/>
      <c r="AB484" s="5"/>
      <c r="AC484" s="5"/>
      <c r="AD484" s="5"/>
      <c r="AE484" s="5"/>
      <c r="AF484" s="5"/>
      <c r="AG484" s="5"/>
    </row>
    <row r="485" spans="1:33" s="8" customFormat="1" ht="15" x14ac:dyDescent="0.2">
      <c r="A485" s="30"/>
      <c r="B485" s="30"/>
      <c r="C485" s="30"/>
      <c r="D485" s="30"/>
      <c r="E485" s="36"/>
      <c r="F485" s="37"/>
      <c r="G485" s="18"/>
      <c r="H485" s="18"/>
      <c r="I485" s="18"/>
      <c r="J485" s="40"/>
      <c r="K485" s="148">
        <f t="shared" si="35"/>
        <v>0</v>
      </c>
      <c r="L485" s="19"/>
      <c r="M485" s="40"/>
      <c r="N485" s="79"/>
      <c r="O485" s="79"/>
      <c r="P485" s="12">
        <f t="shared" si="34"/>
        <v>0</v>
      </c>
      <c r="Q485" s="42"/>
      <c r="AB485" s="5"/>
      <c r="AC485" s="5"/>
      <c r="AD485" s="5"/>
      <c r="AE485" s="5"/>
      <c r="AF485" s="5"/>
      <c r="AG485" s="5"/>
    </row>
    <row r="486" spans="1:33" s="8" customFormat="1" ht="15" x14ac:dyDescent="0.2">
      <c r="A486" s="30"/>
      <c r="B486" s="30"/>
      <c r="C486" s="30"/>
      <c r="D486" s="30"/>
      <c r="E486" s="36"/>
      <c r="F486" s="37"/>
      <c r="G486" s="18"/>
      <c r="H486" s="18"/>
      <c r="I486" s="18"/>
      <c r="J486" s="40"/>
      <c r="K486" s="148">
        <f t="shared" si="35"/>
        <v>0</v>
      </c>
      <c r="L486" s="19"/>
      <c r="M486" s="40"/>
      <c r="N486" s="79"/>
      <c r="O486" s="79"/>
      <c r="P486" s="12">
        <f t="shared" si="34"/>
        <v>0</v>
      </c>
      <c r="Q486" s="42"/>
      <c r="AB486" s="5"/>
      <c r="AC486" s="5"/>
      <c r="AD486" s="5"/>
      <c r="AE486" s="5"/>
      <c r="AF486" s="5"/>
      <c r="AG486" s="5"/>
    </row>
    <row r="487" spans="1:33" s="8" customFormat="1" ht="15" x14ac:dyDescent="0.2">
      <c r="A487" s="30"/>
      <c r="B487" s="30"/>
      <c r="C487" s="30"/>
      <c r="D487" s="30"/>
      <c r="E487" s="36"/>
      <c r="F487" s="37"/>
      <c r="G487" s="18"/>
      <c r="H487" s="18"/>
      <c r="I487" s="18"/>
      <c r="J487" s="40"/>
      <c r="K487" s="148">
        <f t="shared" si="35"/>
        <v>0</v>
      </c>
      <c r="L487" s="19"/>
      <c r="M487" s="40"/>
      <c r="N487" s="79"/>
      <c r="O487" s="79"/>
      <c r="P487" s="12">
        <f t="shared" si="34"/>
        <v>0</v>
      </c>
      <c r="Q487" s="42"/>
      <c r="AB487" s="5"/>
      <c r="AC487" s="5"/>
      <c r="AD487" s="5"/>
      <c r="AE487" s="5"/>
      <c r="AF487" s="5"/>
      <c r="AG487" s="5"/>
    </row>
    <row r="488" spans="1:33" s="8" customFormat="1" ht="15" x14ac:dyDescent="0.2">
      <c r="A488" s="30"/>
      <c r="B488" s="30"/>
      <c r="C488" s="30"/>
      <c r="D488" s="30"/>
      <c r="E488" s="36"/>
      <c r="F488" s="37"/>
      <c r="G488" s="18"/>
      <c r="H488" s="18"/>
      <c r="I488" s="18"/>
      <c r="J488" s="40"/>
      <c r="K488" s="148">
        <f t="shared" si="35"/>
        <v>0</v>
      </c>
      <c r="L488" s="19"/>
      <c r="M488" s="40"/>
      <c r="N488" s="79"/>
      <c r="O488" s="79"/>
      <c r="P488" s="12">
        <f t="shared" si="34"/>
        <v>0</v>
      </c>
      <c r="Q488" s="42"/>
      <c r="AB488" s="5"/>
      <c r="AC488" s="5"/>
      <c r="AD488" s="5"/>
      <c r="AE488" s="5"/>
      <c r="AF488" s="5"/>
      <c r="AG488" s="5"/>
    </row>
    <row r="489" spans="1:33" s="8" customFormat="1" ht="15" x14ac:dyDescent="0.2">
      <c r="A489" s="30"/>
      <c r="B489" s="30"/>
      <c r="C489" s="30"/>
      <c r="D489" s="30"/>
      <c r="E489" s="36"/>
      <c r="F489" s="37"/>
      <c r="G489" s="18"/>
      <c r="H489" s="18"/>
      <c r="I489" s="18"/>
      <c r="J489" s="40"/>
      <c r="K489" s="148">
        <f t="shared" si="35"/>
        <v>0</v>
      </c>
      <c r="L489" s="19"/>
      <c r="M489" s="40"/>
      <c r="N489" s="79"/>
      <c r="O489" s="79"/>
      <c r="P489" s="12">
        <f t="shared" si="34"/>
        <v>0</v>
      </c>
      <c r="Q489" s="42"/>
      <c r="AB489" s="5"/>
      <c r="AC489" s="5"/>
      <c r="AD489" s="5"/>
      <c r="AE489" s="5"/>
      <c r="AF489" s="5"/>
      <c r="AG489" s="5"/>
    </row>
    <row r="490" spans="1:33" s="8" customFormat="1" ht="15" x14ac:dyDescent="0.2">
      <c r="A490" s="30"/>
      <c r="B490" s="30"/>
      <c r="C490" s="30"/>
      <c r="D490" s="30"/>
      <c r="E490" s="36"/>
      <c r="F490" s="37"/>
      <c r="G490" s="18"/>
      <c r="H490" s="18"/>
      <c r="I490" s="18"/>
      <c r="J490" s="40"/>
      <c r="K490" s="148">
        <f t="shared" si="35"/>
        <v>0</v>
      </c>
      <c r="L490" s="19"/>
      <c r="M490" s="40"/>
      <c r="N490" s="79"/>
      <c r="O490" s="79"/>
      <c r="P490" s="12">
        <f t="shared" si="34"/>
        <v>0</v>
      </c>
      <c r="Q490" s="42"/>
      <c r="AB490" s="5"/>
      <c r="AC490" s="5"/>
      <c r="AD490" s="5"/>
      <c r="AE490" s="5"/>
      <c r="AF490" s="5"/>
      <c r="AG490" s="5"/>
    </row>
    <row r="491" spans="1:33" s="8" customFormat="1" ht="15" x14ac:dyDescent="0.2">
      <c r="A491" s="30"/>
      <c r="B491" s="30"/>
      <c r="C491" s="30"/>
      <c r="D491" s="30"/>
      <c r="E491" s="36"/>
      <c r="F491" s="37"/>
      <c r="G491" s="18"/>
      <c r="H491" s="18"/>
      <c r="I491" s="18"/>
      <c r="J491" s="40"/>
      <c r="K491" s="148">
        <f t="shared" si="35"/>
        <v>0</v>
      </c>
      <c r="L491" s="19"/>
      <c r="M491" s="40"/>
      <c r="N491" s="79"/>
      <c r="O491" s="79"/>
      <c r="P491" s="12">
        <f t="shared" si="34"/>
        <v>0</v>
      </c>
      <c r="Q491" s="42"/>
      <c r="AB491" s="5"/>
      <c r="AC491" s="5"/>
      <c r="AD491" s="5"/>
      <c r="AE491" s="5"/>
      <c r="AF491" s="5"/>
      <c r="AG491" s="5"/>
    </row>
    <row r="492" spans="1:33" s="8" customFormat="1" ht="15" x14ac:dyDescent="0.2">
      <c r="A492" s="30"/>
      <c r="B492" s="30"/>
      <c r="C492" s="30"/>
      <c r="D492" s="30"/>
      <c r="E492" s="36"/>
      <c r="F492" s="37"/>
      <c r="G492" s="18"/>
      <c r="H492" s="18"/>
      <c r="I492" s="18"/>
      <c r="J492" s="40"/>
      <c r="K492" s="148">
        <f t="shared" si="35"/>
        <v>0</v>
      </c>
      <c r="L492" s="19"/>
      <c r="M492" s="40"/>
      <c r="N492" s="79"/>
      <c r="O492" s="79"/>
      <c r="P492" s="12">
        <f t="shared" si="34"/>
        <v>0</v>
      </c>
      <c r="Q492" s="42"/>
      <c r="AB492" s="5"/>
      <c r="AC492" s="5"/>
      <c r="AD492" s="5"/>
      <c r="AE492" s="5"/>
      <c r="AF492" s="5"/>
      <c r="AG492" s="5"/>
    </row>
    <row r="493" spans="1:33" s="8" customFormat="1" ht="15" x14ac:dyDescent="0.2">
      <c r="A493" s="30"/>
      <c r="B493" s="30"/>
      <c r="C493" s="30"/>
      <c r="D493" s="30"/>
      <c r="E493" s="36"/>
      <c r="F493" s="37"/>
      <c r="G493" s="18"/>
      <c r="H493" s="18"/>
      <c r="I493" s="18"/>
      <c r="J493" s="40"/>
      <c r="K493" s="148">
        <f t="shared" si="35"/>
        <v>0</v>
      </c>
      <c r="L493" s="19"/>
      <c r="M493" s="40"/>
      <c r="N493" s="79"/>
      <c r="O493" s="79"/>
      <c r="P493" s="12">
        <f t="shared" si="34"/>
        <v>0</v>
      </c>
      <c r="Q493" s="42"/>
      <c r="AB493" s="5"/>
      <c r="AC493" s="5"/>
      <c r="AD493" s="5"/>
      <c r="AE493" s="5"/>
      <c r="AF493" s="5"/>
      <c r="AG493" s="5"/>
    </row>
    <row r="494" spans="1:33" s="8" customFormat="1" ht="15" x14ac:dyDescent="0.2">
      <c r="A494" s="30"/>
      <c r="B494" s="30"/>
      <c r="C494" s="30"/>
      <c r="D494" s="30"/>
      <c r="E494" s="36"/>
      <c r="F494" s="37"/>
      <c r="G494" s="18"/>
      <c r="H494" s="18"/>
      <c r="I494" s="18"/>
      <c r="J494" s="40"/>
      <c r="K494" s="148">
        <f t="shared" si="35"/>
        <v>0</v>
      </c>
      <c r="L494" s="19"/>
      <c r="M494" s="40"/>
      <c r="N494" s="79"/>
      <c r="O494" s="79"/>
      <c r="P494" s="12">
        <f t="shared" si="34"/>
        <v>0</v>
      </c>
      <c r="Q494" s="42"/>
      <c r="AB494" s="5"/>
      <c r="AC494" s="5"/>
      <c r="AD494" s="5"/>
      <c r="AE494" s="5"/>
      <c r="AF494" s="5"/>
      <c r="AG494" s="5"/>
    </row>
    <row r="495" spans="1:33" s="8" customFormat="1" ht="15" x14ac:dyDescent="0.2">
      <c r="A495" s="30"/>
      <c r="B495" s="30"/>
      <c r="C495" s="30"/>
      <c r="D495" s="30"/>
      <c r="E495" s="36"/>
      <c r="F495" s="37"/>
      <c r="G495" s="18"/>
      <c r="H495" s="18"/>
      <c r="I495" s="18"/>
      <c r="J495" s="40"/>
      <c r="K495" s="148">
        <f t="shared" si="35"/>
        <v>0</v>
      </c>
      <c r="L495" s="19"/>
      <c r="M495" s="40"/>
      <c r="N495" s="79"/>
      <c r="O495" s="79"/>
      <c r="P495" s="12">
        <f t="shared" si="34"/>
        <v>0</v>
      </c>
      <c r="Q495" s="42"/>
      <c r="AB495" s="5"/>
      <c r="AC495" s="5"/>
      <c r="AD495" s="5"/>
      <c r="AE495" s="5"/>
      <c r="AF495" s="5"/>
      <c r="AG495" s="5"/>
    </row>
    <row r="496" spans="1:33" s="8" customFormat="1" ht="15" x14ac:dyDescent="0.2">
      <c r="A496" s="30"/>
      <c r="B496" s="30"/>
      <c r="C496" s="30"/>
      <c r="D496" s="30"/>
      <c r="E496" s="36"/>
      <c r="F496" s="37"/>
      <c r="G496" s="18"/>
      <c r="H496" s="18"/>
      <c r="I496" s="18"/>
      <c r="J496" s="40"/>
      <c r="K496" s="148">
        <f t="shared" si="35"/>
        <v>0</v>
      </c>
      <c r="L496" s="19"/>
      <c r="M496" s="40"/>
      <c r="N496" s="79"/>
      <c r="O496" s="79"/>
      <c r="P496" s="12">
        <f t="shared" si="34"/>
        <v>0</v>
      </c>
      <c r="Q496" s="42"/>
      <c r="AB496" s="5"/>
      <c r="AC496" s="5"/>
      <c r="AD496" s="5"/>
      <c r="AE496" s="5"/>
      <c r="AF496" s="5"/>
      <c r="AG496" s="5"/>
    </row>
    <row r="497" spans="1:33" s="8" customFormat="1" ht="15" x14ac:dyDescent="0.2">
      <c r="A497" s="30"/>
      <c r="B497" s="30"/>
      <c r="C497" s="30"/>
      <c r="D497" s="30"/>
      <c r="E497" s="36"/>
      <c r="F497" s="37"/>
      <c r="G497" s="18"/>
      <c r="H497" s="18"/>
      <c r="I497" s="18"/>
      <c r="J497" s="40"/>
      <c r="K497" s="148">
        <f t="shared" si="35"/>
        <v>0</v>
      </c>
      <c r="L497" s="19"/>
      <c r="M497" s="40"/>
      <c r="N497" s="79"/>
      <c r="O497" s="79"/>
      <c r="P497" s="12">
        <f t="shared" si="34"/>
        <v>0</v>
      </c>
      <c r="Q497" s="42"/>
      <c r="AB497" s="5"/>
      <c r="AC497" s="5"/>
      <c r="AD497" s="5"/>
      <c r="AE497" s="5"/>
      <c r="AF497" s="5"/>
      <c r="AG497" s="5"/>
    </row>
    <row r="498" spans="1:33" s="8" customFormat="1" ht="15" x14ac:dyDescent="0.2">
      <c r="A498" s="30"/>
      <c r="B498" s="30"/>
      <c r="C498" s="30"/>
      <c r="D498" s="30"/>
      <c r="E498" s="36"/>
      <c r="F498" s="37"/>
      <c r="G498" s="18"/>
      <c r="H498" s="18"/>
      <c r="I498" s="18"/>
      <c r="J498" s="40"/>
      <c r="K498" s="148">
        <f t="shared" si="35"/>
        <v>0</v>
      </c>
      <c r="L498" s="19"/>
      <c r="M498" s="40"/>
      <c r="N498" s="79"/>
      <c r="O498" s="79"/>
      <c r="P498" s="12">
        <f t="shared" si="34"/>
        <v>0</v>
      </c>
      <c r="Q498" s="42"/>
      <c r="AB498" s="5"/>
      <c r="AC498" s="5"/>
      <c r="AD498" s="5"/>
      <c r="AE498" s="5"/>
      <c r="AF498" s="5"/>
      <c r="AG498" s="5"/>
    </row>
    <row r="499" spans="1:33" s="8" customFormat="1" ht="15" x14ac:dyDescent="0.2">
      <c r="A499" s="30"/>
      <c r="B499" s="30"/>
      <c r="C499" s="30"/>
      <c r="D499" s="30"/>
      <c r="E499" s="36"/>
      <c r="F499" s="37"/>
      <c r="G499" s="18"/>
      <c r="H499" s="18"/>
      <c r="I499" s="18"/>
      <c r="J499" s="40"/>
      <c r="K499" s="148">
        <f t="shared" si="35"/>
        <v>0</v>
      </c>
      <c r="L499" s="19"/>
      <c r="M499" s="40"/>
      <c r="N499" s="79"/>
      <c r="O499" s="79"/>
      <c r="P499" s="12">
        <f t="shared" si="34"/>
        <v>0</v>
      </c>
      <c r="Q499" s="42"/>
      <c r="AB499" s="5"/>
      <c r="AC499" s="5"/>
      <c r="AD499" s="5"/>
      <c r="AE499" s="5"/>
      <c r="AF499" s="5"/>
      <c r="AG499" s="5"/>
    </row>
    <row r="500" spans="1:33" s="8" customFormat="1" ht="15" x14ac:dyDescent="0.2">
      <c r="A500" s="30"/>
      <c r="B500" s="30"/>
      <c r="C500" s="30"/>
      <c r="D500" s="30"/>
      <c r="E500" s="36"/>
      <c r="F500" s="37"/>
      <c r="G500" s="18"/>
      <c r="H500" s="18"/>
      <c r="I500" s="18"/>
      <c r="J500" s="40"/>
      <c r="K500" s="148">
        <f t="shared" si="35"/>
        <v>0</v>
      </c>
      <c r="L500" s="19"/>
      <c r="M500" s="40"/>
      <c r="N500" s="79"/>
      <c r="O500" s="79"/>
      <c r="P500" s="12">
        <f t="shared" si="34"/>
        <v>0</v>
      </c>
      <c r="Q500" s="42"/>
      <c r="AB500" s="5"/>
      <c r="AC500" s="5"/>
      <c r="AD500" s="5"/>
      <c r="AE500" s="5"/>
      <c r="AF500" s="5"/>
      <c r="AG500" s="5"/>
    </row>
    <row r="501" spans="1:33" s="8" customFormat="1" ht="15" x14ac:dyDescent="0.2">
      <c r="A501" s="30"/>
      <c r="B501" s="30"/>
      <c r="C501" s="30"/>
      <c r="D501" s="30"/>
      <c r="E501" s="36"/>
      <c r="F501" s="37"/>
      <c r="G501" s="18"/>
      <c r="H501" s="18"/>
      <c r="I501" s="18"/>
      <c r="J501" s="40"/>
      <c r="K501" s="148">
        <f t="shared" si="35"/>
        <v>0</v>
      </c>
      <c r="L501" s="19"/>
      <c r="M501" s="40"/>
      <c r="N501" s="79"/>
      <c r="O501" s="79"/>
      <c r="P501" s="12">
        <f t="shared" si="34"/>
        <v>0</v>
      </c>
      <c r="Q501" s="42"/>
      <c r="AB501" s="5"/>
      <c r="AC501" s="5"/>
      <c r="AD501" s="5"/>
      <c r="AE501" s="5"/>
      <c r="AF501" s="5"/>
      <c r="AG501" s="5"/>
    </row>
    <row r="502" spans="1:33" s="8" customFormat="1" ht="15" x14ac:dyDescent="0.2">
      <c r="A502" s="30"/>
      <c r="B502" s="30"/>
      <c r="C502" s="30"/>
      <c r="D502" s="30"/>
      <c r="E502" s="36"/>
      <c r="F502" s="37"/>
      <c r="G502" s="18"/>
      <c r="H502" s="18"/>
      <c r="I502" s="18"/>
      <c r="J502" s="40"/>
      <c r="K502" s="148">
        <f t="shared" si="35"/>
        <v>0</v>
      </c>
      <c r="L502" s="19"/>
      <c r="M502" s="40"/>
      <c r="N502" s="79"/>
      <c r="O502" s="79"/>
      <c r="P502" s="12">
        <f t="shared" si="34"/>
        <v>0</v>
      </c>
      <c r="Q502" s="42"/>
      <c r="AB502" s="5"/>
      <c r="AC502" s="5"/>
      <c r="AD502" s="5"/>
      <c r="AE502" s="5"/>
      <c r="AF502" s="5"/>
      <c r="AG502" s="5"/>
    </row>
    <row r="503" spans="1:33" s="8" customFormat="1" ht="15" x14ac:dyDescent="0.2">
      <c r="A503" s="30"/>
      <c r="B503" s="30"/>
      <c r="C503" s="30"/>
      <c r="D503" s="30"/>
      <c r="E503" s="36"/>
      <c r="F503" s="37"/>
      <c r="G503" s="18"/>
      <c r="H503" s="18"/>
      <c r="I503" s="18"/>
      <c r="J503" s="40"/>
      <c r="K503" s="148">
        <f t="shared" si="35"/>
        <v>0</v>
      </c>
      <c r="L503" s="19"/>
      <c r="M503" s="40"/>
      <c r="N503" s="79"/>
      <c r="O503" s="79"/>
      <c r="P503" s="12">
        <f t="shared" si="34"/>
        <v>0</v>
      </c>
      <c r="Q503" s="42"/>
      <c r="AB503" s="5"/>
      <c r="AC503" s="5"/>
      <c r="AD503" s="5"/>
      <c r="AE503" s="5"/>
      <c r="AF503" s="5"/>
      <c r="AG503" s="5"/>
    </row>
    <row r="504" spans="1:33" s="8" customFormat="1" ht="15" x14ac:dyDescent="0.2">
      <c r="A504" s="30"/>
      <c r="B504" s="30"/>
      <c r="C504" s="30"/>
      <c r="D504" s="30"/>
      <c r="E504" s="36"/>
      <c r="F504" s="37"/>
      <c r="G504" s="18"/>
      <c r="H504" s="18"/>
      <c r="I504" s="18"/>
      <c r="J504" s="40"/>
      <c r="K504" s="148">
        <f t="shared" si="35"/>
        <v>0</v>
      </c>
      <c r="L504" s="19"/>
      <c r="M504" s="40"/>
      <c r="N504" s="79"/>
      <c r="O504" s="79"/>
      <c r="P504" s="12">
        <f t="shared" si="34"/>
        <v>0</v>
      </c>
      <c r="Q504" s="42"/>
      <c r="AB504" s="5"/>
      <c r="AC504" s="5"/>
      <c r="AD504" s="5"/>
      <c r="AE504" s="5"/>
      <c r="AF504" s="5"/>
      <c r="AG504" s="5"/>
    </row>
    <row r="505" spans="1:33" s="8" customFormat="1" ht="15" x14ac:dyDescent="0.2">
      <c r="A505" s="30"/>
      <c r="B505" s="30"/>
      <c r="C505" s="30"/>
      <c r="D505" s="30"/>
      <c r="E505" s="36"/>
      <c r="F505" s="37"/>
      <c r="G505" s="18"/>
      <c r="H505" s="18"/>
      <c r="I505" s="18"/>
      <c r="J505" s="40"/>
      <c r="K505" s="148">
        <f t="shared" si="35"/>
        <v>0</v>
      </c>
      <c r="L505" s="19"/>
      <c r="M505" s="40"/>
      <c r="N505" s="79"/>
      <c r="O505" s="79"/>
      <c r="P505" s="12">
        <f t="shared" si="34"/>
        <v>0</v>
      </c>
      <c r="Q505" s="42"/>
      <c r="AB505" s="5"/>
      <c r="AC505" s="5"/>
      <c r="AD505" s="5"/>
      <c r="AE505" s="5"/>
      <c r="AF505" s="5"/>
      <c r="AG505" s="5"/>
    </row>
    <row r="506" spans="1:33" s="8" customFormat="1" ht="15" x14ac:dyDescent="0.2">
      <c r="A506" s="30"/>
      <c r="B506" s="30"/>
      <c r="C506" s="30"/>
      <c r="D506" s="30"/>
      <c r="E506" s="36"/>
      <c r="F506" s="37"/>
      <c r="G506" s="18"/>
      <c r="H506" s="18"/>
      <c r="I506" s="18"/>
      <c r="J506" s="40"/>
      <c r="K506" s="148">
        <f t="shared" si="35"/>
        <v>0</v>
      </c>
      <c r="L506" s="19"/>
      <c r="M506" s="40"/>
      <c r="N506" s="79"/>
      <c r="O506" s="79"/>
      <c r="P506" s="12">
        <f t="shared" si="34"/>
        <v>0</v>
      </c>
      <c r="Q506" s="42"/>
      <c r="AB506" s="5"/>
      <c r="AC506" s="5"/>
      <c r="AD506" s="5"/>
      <c r="AE506" s="5"/>
      <c r="AF506" s="5"/>
      <c r="AG506" s="5"/>
    </row>
    <row r="507" spans="1:33" s="8" customFormat="1" ht="15" x14ac:dyDescent="0.2">
      <c r="A507" s="30"/>
      <c r="B507" s="30"/>
      <c r="C507" s="30"/>
      <c r="D507" s="30"/>
      <c r="E507" s="36"/>
      <c r="F507" s="37"/>
      <c r="G507" s="18"/>
      <c r="H507" s="18"/>
      <c r="I507" s="18"/>
      <c r="J507" s="40"/>
      <c r="K507" s="148">
        <f t="shared" si="35"/>
        <v>0</v>
      </c>
      <c r="L507" s="19"/>
      <c r="M507" s="40"/>
      <c r="N507" s="79"/>
      <c r="O507" s="79"/>
      <c r="P507" s="12">
        <f t="shared" si="34"/>
        <v>0</v>
      </c>
      <c r="Q507" s="42"/>
      <c r="AB507" s="5"/>
      <c r="AC507" s="5"/>
      <c r="AD507" s="5"/>
      <c r="AE507" s="5"/>
      <c r="AF507" s="5"/>
      <c r="AG507" s="5"/>
    </row>
    <row r="508" spans="1:33" s="8" customFormat="1" ht="15" x14ac:dyDescent="0.2">
      <c r="A508" s="30"/>
      <c r="B508" s="30"/>
      <c r="C508" s="30"/>
      <c r="D508" s="30"/>
      <c r="E508" s="36"/>
      <c r="F508" s="37"/>
      <c r="G508" s="18"/>
      <c r="H508" s="18"/>
      <c r="I508" s="18"/>
      <c r="J508" s="40"/>
      <c r="K508" s="148">
        <f t="shared" si="35"/>
        <v>0</v>
      </c>
      <c r="L508" s="19"/>
      <c r="M508" s="40"/>
      <c r="N508" s="79"/>
      <c r="O508" s="79"/>
      <c r="P508" s="12">
        <f t="shared" si="34"/>
        <v>0</v>
      </c>
      <c r="Q508" s="42"/>
      <c r="AB508" s="5"/>
      <c r="AC508" s="5"/>
      <c r="AD508" s="5"/>
      <c r="AE508" s="5"/>
      <c r="AF508" s="5"/>
      <c r="AG508" s="5"/>
    </row>
    <row r="509" spans="1:33" s="8" customFormat="1" ht="15" x14ac:dyDescent="0.2">
      <c r="A509" s="30"/>
      <c r="B509" s="30"/>
      <c r="C509" s="30"/>
      <c r="D509" s="30"/>
      <c r="E509" s="36"/>
      <c r="F509" s="37"/>
      <c r="G509" s="18"/>
      <c r="H509" s="18"/>
      <c r="I509" s="18"/>
      <c r="J509" s="40"/>
      <c r="K509" s="148">
        <f t="shared" si="35"/>
        <v>0</v>
      </c>
      <c r="L509" s="19"/>
      <c r="M509" s="40"/>
      <c r="N509" s="79"/>
      <c r="O509" s="79"/>
      <c r="P509" s="12">
        <f t="shared" si="34"/>
        <v>0</v>
      </c>
      <c r="Q509" s="42"/>
      <c r="AB509" s="5"/>
      <c r="AC509" s="5"/>
      <c r="AD509" s="5"/>
      <c r="AE509" s="5"/>
      <c r="AF509" s="5"/>
      <c r="AG509" s="5"/>
    </row>
    <row r="510" spans="1:33" s="8" customFormat="1" ht="15" x14ac:dyDescent="0.2">
      <c r="A510" s="30"/>
      <c r="B510" s="30"/>
      <c r="C510" s="30"/>
      <c r="D510" s="30"/>
      <c r="E510" s="36"/>
      <c r="F510" s="37"/>
      <c r="G510" s="18"/>
      <c r="H510" s="18"/>
      <c r="I510" s="18"/>
      <c r="J510" s="40"/>
      <c r="K510" s="148">
        <f t="shared" si="35"/>
        <v>0</v>
      </c>
      <c r="L510" s="19"/>
      <c r="M510" s="40"/>
      <c r="N510" s="79"/>
      <c r="O510" s="79"/>
      <c r="P510" s="12">
        <f t="shared" si="34"/>
        <v>0</v>
      </c>
      <c r="Q510" s="42"/>
      <c r="AB510" s="5"/>
      <c r="AC510" s="5"/>
      <c r="AD510" s="5"/>
      <c r="AE510" s="5"/>
      <c r="AF510" s="5"/>
      <c r="AG510" s="5"/>
    </row>
    <row r="511" spans="1:33" s="8" customFormat="1" ht="15" x14ac:dyDescent="0.2">
      <c r="A511" s="30"/>
      <c r="B511" s="30"/>
      <c r="C511" s="30"/>
      <c r="D511" s="30"/>
      <c r="E511" s="36"/>
      <c r="F511" s="37"/>
      <c r="G511" s="18"/>
      <c r="H511" s="18"/>
      <c r="I511" s="18"/>
      <c r="J511" s="40"/>
      <c r="K511" s="148">
        <f t="shared" si="35"/>
        <v>0</v>
      </c>
      <c r="L511" s="19"/>
      <c r="M511" s="40"/>
      <c r="N511" s="79"/>
      <c r="O511" s="79"/>
      <c r="P511" s="12">
        <f t="shared" si="34"/>
        <v>0</v>
      </c>
      <c r="Q511" s="42"/>
      <c r="AB511" s="5"/>
      <c r="AC511" s="5"/>
      <c r="AD511" s="5"/>
      <c r="AE511" s="5"/>
      <c r="AF511" s="5"/>
      <c r="AG511" s="5"/>
    </row>
    <row r="512" spans="1:33" s="8" customFormat="1" ht="15" x14ac:dyDescent="0.2">
      <c r="A512" s="30"/>
      <c r="B512" s="30"/>
      <c r="C512" s="30"/>
      <c r="D512" s="30"/>
      <c r="E512" s="36"/>
      <c r="F512" s="37"/>
      <c r="G512" s="18"/>
      <c r="H512" s="18"/>
      <c r="I512" s="18"/>
      <c r="J512" s="40"/>
      <c r="K512" s="148">
        <f t="shared" si="35"/>
        <v>0</v>
      </c>
      <c r="L512" s="19"/>
      <c r="M512" s="40"/>
      <c r="N512" s="79"/>
      <c r="O512" s="79"/>
      <c r="P512" s="12">
        <f t="shared" si="34"/>
        <v>0</v>
      </c>
      <c r="Q512" s="42"/>
      <c r="AB512" s="5"/>
      <c r="AC512" s="5"/>
      <c r="AD512" s="5"/>
      <c r="AE512" s="5"/>
      <c r="AF512" s="5"/>
      <c r="AG512" s="5"/>
    </row>
    <row r="513" spans="1:33" s="8" customFormat="1" ht="15" x14ac:dyDescent="0.2">
      <c r="A513" s="30"/>
      <c r="B513" s="30"/>
      <c r="C513" s="30"/>
      <c r="D513" s="30"/>
      <c r="E513" s="36"/>
      <c r="F513" s="37"/>
      <c r="G513" s="18"/>
      <c r="H513" s="18"/>
      <c r="I513" s="18"/>
      <c r="J513" s="40"/>
      <c r="K513" s="148">
        <f t="shared" si="35"/>
        <v>0</v>
      </c>
      <c r="L513" s="19"/>
      <c r="M513" s="40"/>
      <c r="N513" s="79"/>
      <c r="O513" s="79"/>
      <c r="P513" s="12">
        <f t="shared" si="34"/>
        <v>0</v>
      </c>
      <c r="Q513" s="42"/>
      <c r="AB513" s="5"/>
      <c r="AC513" s="5"/>
      <c r="AD513" s="5"/>
      <c r="AE513" s="5"/>
      <c r="AF513" s="5"/>
      <c r="AG513" s="5"/>
    </row>
    <row r="514" spans="1:33" s="8" customFormat="1" ht="15" x14ac:dyDescent="0.2">
      <c r="A514" s="30"/>
      <c r="B514" s="30"/>
      <c r="C514" s="30"/>
      <c r="D514" s="30"/>
      <c r="E514" s="36"/>
      <c r="F514" s="37"/>
      <c r="G514" s="18"/>
      <c r="H514" s="18"/>
      <c r="I514" s="18"/>
      <c r="J514" s="40"/>
      <c r="K514" s="148">
        <f t="shared" si="35"/>
        <v>0</v>
      </c>
      <c r="L514" s="19"/>
      <c r="M514" s="40"/>
      <c r="N514" s="79"/>
      <c r="O514" s="79"/>
      <c r="P514" s="12">
        <f t="shared" si="34"/>
        <v>0</v>
      </c>
      <c r="Q514" s="42"/>
      <c r="AB514" s="5"/>
      <c r="AC514" s="5"/>
      <c r="AD514" s="5"/>
      <c r="AE514" s="5"/>
      <c r="AF514" s="5"/>
      <c r="AG514" s="5"/>
    </row>
    <row r="515" spans="1:33" s="8" customFormat="1" ht="15" x14ac:dyDescent="0.2">
      <c r="A515" s="30"/>
      <c r="B515" s="30"/>
      <c r="C515" s="30"/>
      <c r="D515" s="30"/>
      <c r="E515" s="36"/>
      <c r="F515" s="37"/>
      <c r="G515" s="18"/>
      <c r="H515" s="18"/>
      <c r="I515" s="18"/>
      <c r="J515" s="40"/>
      <c r="K515" s="148">
        <f t="shared" si="35"/>
        <v>0</v>
      </c>
      <c r="L515" s="19"/>
      <c r="M515" s="40"/>
      <c r="N515" s="79"/>
      <c r="O515" s="79"/>
      <c r="P515" s="12">
        <f t="shared" si="34"/>
        <v>0</v>
      </c>
      <c r="Q515" s="42"/>
      <c r="AB515" s="5"/>
      <c r="AC515" s="5"/>
      <c r="AD515" s="5"/>
      <c r="AE515" s="5"/>
      <c r="AF515" s="5"/>
      <c r="AG515" s="5"/>
    </row>
    <row r="516" spans="1:33" s="8" customFormat="1" ht="15" x14ac:dyDescent="0.2">
      <c r="A516" s="30"/>
      <c r="B516" s="30"/>
      <c r="C516" s="30"/>
      <c r="D516" s="30"/>
      <c r="E516" s="36"/>
      <c r="F516" s="37"/>
      <c r="G516" s="18"/>
      <c r="H516" s="18"/>
      <c r="I516" s="18"/>
      <c r="J516" s="40"/>
      <c r="K516" s="148">
        <f t="shared" si="35"/>
        <v>0</v>
      </c>
      <c r="L516" s="19"/>
      <c r="M516" s="40"/>
      <c r="N516" s="79"/>
      <c r="O516" s="79"/>
      <c r="P516" s="12">
        <f t="shared" si="34"/>
        <v>0</v>
      </c>
      <c r="Q516" s="42"/>
      <c r="AB516" s="5"/>
      <c r="AC516" s="5"/>
      <c r="AD516" s="5"/>
      <c r="AE516" s="5"/>
      <c r="AF516" s="5"/>
      <c r="AG516" s="5"/>
    </row>
    <row r="517" spans="1:33" s="8" customFormat="1" ht="15" x14ac:dyDescent="0.2">
      <c r="A517" s="30"/>
      <c r="B517" s="30"/>
      <c r="C517" s="30"/>
      <c r="D517" s="30"/>
      <c r="E517" s="36"/>
      <c r="F517" s="37"/>
      <c r="G517" s="18"/>
      <c r="H517" s="18"/>
      <c r="I517" s="18"/>
      <c r="J517" s="40"/>
      <c r="K517" s="148">
        <f t="shared" si="35"/>
        <v>0</v>
      </c>
      <c r="L517" s="19"/>
      <c r="M517" s="40"/>
      <c r="N517" s="79"/>
      <c r="O517" s="79"/>
      <c r="P517" s="12">
        <f t="shared" si="34"/>
        <v>0</v>
      </c>
      <c r="Q517" s="42"/>
      <c r="AB517" s="5"/>
      <c r="AC517" s="5"/>
      <c r="AD517" s="5"/>
      <c r="AE517" s="5"/>
      <c r="AF517" s="5"/>
      <c r="AG517" s="5"/>
    </row>
    <row r="518" spans="1:33" s="8" customFormat="1" ht="15" x14ac:dyDescent="0.2">
      <c r="A518" s="30"/>
      <c r="B518" s="30"/>
      <c r="C518" s="30"/>
      <c r="D518" s="30"/>
      <c r="E518" s="36"/>
      <c r="F518" s="37"/>
      <c r="G518" s="18"/>
      <c r="H518" s="18"/>
      <c r="I518" s="18"/>
      <c r="J518" s="40"/>
      <c r="K518" s="148">
        <f t="shared" si="35"/>
        <v>0</v>
      </c>
      <c r="L518" s="19"/>
      <c r="M518" s="40"/>
      <c r="N518" s="79"/>
      <c r="O518" s="79"/>
      <c r="P518" s="12">
        <f t="shared" si="34"/>
        <v>0</v>
      </c>
      <c r="Q518" s="42"/>
      <c r="AB518" s="5"/>
      <c r="AC518" s="5"/>
      <c r="AD518" s="5"/>
      <c r="AE518" s="5"/>
      <c r="AF518" s="5"/>
      <c r="AG518" s="5"/>
    </row>
    <row r="519" spans="1:33" s="8" customFormat="1" ht="15" x14ac:dyDescent="0.2">
      <c r="A519" s="30"/>
      <c r="B519" s="30"/>
      <c r="C519" s="30"/>
      <c r="D519" s="30"/>
      <c r="E519" s="36"/>
      <c r="F519" s="37"/>
      <c r="G519" s="18"/>
      <c r="H519" s="18"/>
      <c r="I519" s="18"/>
      <c r="J519" s="40"/>
      <c r="K519" s="148">
        <f>I519*J519</f>
        <v>0</v>
      </c>
      <c r="L519" s="19"/>
      <c r="M519" s="40"/>
      <c r="N519" s="79"/>
      <c r="O519" s="79"/>
      <c r="P519" s="12">
        <f t="shared" si="34"/>
        <v>0</v>
      </c>
      <c r="Q519" s="42"/>
      <c r="AB519" s="5"/>
      <c r="AC519" s="5"/>
      <c r="AD519" s="5"/>
      <c r="AE519" s="5"/>
      <c r="AF519" s="5"/>
      <c r="AG519" s="5"/>
    </row>
    <row r="520" spans="1:33" s="8" customFormat="1" x14ac:dyDescent="0.2">
      <c r="A520" s="30"/>
      <c r="B520" s="30"/>
      <c r="C520" s="30"/>
      <c r="D520" s="30"/>
      <c r="E520" s="36"/>
      <c r="F520" s="37"/>
      <c r="G520" s="18"/>
      <c r="H520" s="18"/>
      <c r="I520" s="18"/>
      <c r="J520" s="40"/>
      <c r="K520" s="31"/>
      <c r="L520" s="19"/>
      <c r="M520" s="40"/>
      <c r="N520" s="156"/>
      <c r="O520" s="156"/>
      <c r="P520" s="22"/>
      <c r="Q520" s="42"/>
      <c r="AB520" s="5"/>
      <c r="AC520" s="5"/>
      <c r="AD520" s="5"/>
      <c r="AE520" s="5"/>
      <c r="AF520" s="5"/>
      <c r="AG520" s="5"/>
    </row>
    <row r="521" spans="1:33" s="8" customFormat="1" x14ac:dyDescent="0.2">
      <c r="E521" s="25"/>
      <c r="F521" s="22"/>
      <c r="G521" s="18"/>
      <c r="H521" s="18"/>
      <c r="I521" s="18"/>
      <c r="J521" s="40"/>
      <c r="K521" s="31"/>
      <c r="L521" s="19"/>
      <c r="M521" s="40"/>
      <c r="N521" s="156"/>
      <c r="O521" s="156"/>
      <c r="P521" s="22"/>
      <c r="Q521" s="42"/>
      <c r="AB521" s="5"/>
      <c r="AC521" s="5"/>
      <c r="AD521" s="5"/>
      <c r="AE521" s="5"/>
      <c r="AF521" s="5"/>
      <c r="AG521" s="5"/>
    </row>
  </sheetData>
  <mergeCells count="12">
    <mergeCell ref="A9:C9"/>
    <mergeCell ref="E11:G12"/>
    <mergeCell ref="C11:D12"/>
    <mergeCell ref="A11:B12"/>
    <mergeCell ref="L12:O12"/>
    <mergeCell ref="H12:K12"/>
    <mergeCell ref="H11:K11"/>
    <mergeCell ref="A4:P4"/>
    <mergeCell ref="A2:P2"/>
    <mergeCell ref="A6:C6"/>
    <mergeCell ref="A7:C7"/>
    <mergeCell ref="A8:C8"/>
  </mergeCells>
  <phoneticPr fontId="5" type="noConversion"/>
  <conditionalFormatting sqref="G281:I368 P281:P519">
    <cfRule type="expression" dxfId="3" priority="9" stopIfTrue="1">
      <formula>#REF!&lt;&gt;0</formula>
    </cfRule>
  </conditionalFormatting>
  <conditionalFormatting sqref="N520">
    <cfRule type="expression" dxfId="2" priority="2" stopIfTrue="1">
      <formula>#REF!&lt;&gt;0</formula>
    </cfRule>
  </conditionalFormatting>
  <conditionalFormatting sqref="O520">
    <cfRule type="expression" dxfId="1" priority="1" stopIfTrue="1">
      <formula>#REF!&lt;&gt;0</formula>
    </cfRule>
  </conditionalFormatting>
  <conditionalFormatting sqref="Q32:Q520 N281:O519 A281:F520 J281:K520 M281:M520">
    <cfRule type="expression" dxfId="0" priority="6" stopIfTrue="1">
      <formula>#REF!&lt;&gt;0</formula>
    </cfRule>
  </conditionalFormatting>
  <dataValidations count="2">
    <dataValidation type="list" allowBlank="1" showInputMessage="1" showErrorMessage="1" error="Seleccionar partida del listado" prompt="Seleccionar partida del presupuesto a la que asigna este gasto" sqref="Q116:Q359" xr:uid="{00000000-0002-0000-0200-000000000000}">
      <formula1>partida_presupuestaria</formula1>
    </dataValidation>
    <dataValidation type="list" allowBlank="1" showInputMessage="1" showErrorMessage="1" sqref="B14:B280" xr:uid="{4C82B9A0-602C-4853-A71C-B57F50B926CC}">
      <formula1>$Y$8:$Y$9</formula1>
    </dataValidation>
  </dataValidations>
  <pageMargins left="0.31496062992125984" right="0.23622047244094491" top="0.47244094488188981" bottom="0.51181102362204722" header="0" footer="0"/>
  <pageSetup paperSize="9" orientation="portrait" r:id="rId1"/>
  <headerFooter alignWithMargins="0">
    <oddFooter>&amp;LFirmado por el representante legal:
Fecha:</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'Tabla III. Resultados Trabajo'!$A$26</xm:f>
          </x14:formula1>
          <xm:sqref>Q32:Q115 P14:P280</xm:sqref>
        </x14:dataValidation>
      </x14:dataValidations>
    </ex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pageSetUpPr fitToPage="1"/>
  </sheetPr>
  <dimension ref="A1:R174"/>
  <sheetViews>
    <sheetView showGridLines="0" showZeros="0" topLeftCell="A29" zoomScale="90" zoomScaleNormal="90" zoomScalePageLayoutView="90" workbookViewId="0">
      <selection activeCell="C41" sqref="C41"/>
    </sheetView>
  </sheetViews>
  <sheetFormatPr baseColWidth="10" defaultColWidth="10.625" defaultRowHeight="15" outlineLevelCol="1" x14ac:dyDescent="0.2"/>
  <cols>
    <col min="1" max="1" width="43.625" style="129" customWidth="1"/>
    <col min="2" max="2" width="17.125" style="129" customWidth="1"/>
    <col min="3" max="3" width="22.75" style="129" customWidth="1" outlineLevel="1"/>
    <col min="4" max="4" width="17.5" style="129" customWidth="1" outlineLevel="1"/>
    <col min="5" max="5" width="16.625" style="129" customWidth="1"/>
    <col min="6" max="6" width="12.125" style="129" customWidth="1"/>
    <col min="7" max="7" width="23.75" style="82" customWidth="1"/>
    <col min="8" max="8" width="12" style="82" customWidth="1"/>
    <col min="9" max="9" width="15.125" style="82" customWidth="1"/>
    <col min="10" max="10" width="14.25" style="82" customWidth="1"/>
    <col min="11" max="11" width="15.75" style="82" customWidth="1"/>
    <col min="12" max="12" width="6.125" style="82" customWidth="1"/>
    <col min="13" max="18" width="10.625" style="82"/>
    <col min="19" max="16384" width="10.625" style="129"/>
  </cols>
  <sheetData>
    <row r="1" spans="1:14" s="118" customFormat="1" ht="87.75" customHeight="1" x14ac:dyDescent="0.25">
      <c r="A1" s="117"/>
      <c r="B1" s="117"/>
      <c r="C1" s="117"/>
      <c r="D1" s="117"/>
      <c r="E1" s="117"/>
      <c r="F1" s="117"/>
      <c r="G1" s="117"/>
      <c r="H1" s="117"/>
      <c r="I1" s="117"/>
      <c r="J1" s="117"/>
      <c r="K1" s="117"/>
      <c r="L1" s="117"/>
      <c r="M1" s="117"/>
      <c r="N1" s="117"/>
    </row>
    <row r="2" spans="1:14" s="118" customFormat="1" ht="23.25" customHeight="1" x14ac:dyDescent="0.25">
      <c r="A2" s="262" t="s">
        <v>63</v>
      </c>
      <c r="B2" s="263"/>
      <c r="C2" s="263"/>
      <c r="D2" s="263"/>
      <c r="E2" s="263"/>
      <c r="F2" s="159"/>
      <c r="G2" s="159"/>
      <c r="H2" s="159"/>
      <c r="I2" s="119"/>
      <c r="J2" s="119"/>
      <c r="K2" s="161"/>
      <c r="L2" s="119"/>
      <c r="M2" s="119"/>
      <c r="N2" s="119"/>
    </row>
    <row r="3" spans="1:14" s="118" customFormat="1" ht="23.25" customHeight="1" thickBot="1" x14ac:dyDescent="0.3">
      <c r="A3" s="169"/>
      <c r="B3" s="170"/>
      <c r="C3" s="170"/>
      <c r="D3" s="159"/>
      <c r="E3" s="159"/>
      <c r="F3" s="159"/>
      <c r="G3" s="159"/>
      <c r="H3" s="159"/>
      <c r="I3" s="119"/>
      <c r="J3" s="119"/>
      <c r="K3" s="161"/>
      <c r="L3" s="119"/>
      <c r="M3" s="119"/>
      <c r="N3" s="119"/>
    </row>
    <row r="4" spans="1:14" s="118" customFormat="1" ht="15" customHeight="1" thickBot="1" x14ac:dyDescent="0.3">
      <c r="A4" s="128" t="s">
        <v>78</v>
      </c>
      <c r="B4" s="259"/>
      <c r="C4" s="260"/>
      <c r="D4" s="260"/>
      <c r="E4" s="261"/>
      <c r="F4" s="159"/>
      <c r="G4" s="159"/>
      <c r="H4" s="159"/>
      <c r="I4" s="117"/>
      <c r="J4" s="117"/>
      <c r="K4" s="117"/>
      <c r="L4" s="117"/>
      <c r="M4" s="117"/>
      <c r="N4" s="117"/>
    </row>
    <row r="5" spans="1:14" s="118" customFormat="1" ht="15" customHeight="1" thickBot="1" x14ac:dyDescent="0.3">
      <c r="A5" s="183"/>
      <c r="B5" s="120"/>
      <c r="C5" s="120"/>
      <c r="D5" s="120"/>
      <c r="E5" s="120"/>
      <c r="F5" s="159"/>
      <c r="G5" s="159"/>
      <c r="H5" s="159"/>
      <c r="I5" s="117"/>
      <c r="J5" s="117"/>
      <c r="K5" s="117"/>
      <c r="L5" s="117"/>
      <c r="M5" s="117"/>
      <c r="N5" s="117"/>
    </row>
    <row r="6" spans="1:14" s="118" customFormat="1" ht="15" customHeight="1" thickBot="1" x14ac:dyDescent="0.3">
      <c r="A6" s="182" t="s">
        <v>91</v>
      </c>
      <c r="B6" s="256"/>
      <c r="C6" s="257"/>
      <c r="D6" s="257"/>
      <c r="E6" s="258"/>
      <c r="F6" s="159"/>
      <c r="G6" s="159"/>
      <c r="H6" s="159"/>
      <c r="I6" s="117"/>
      <c r="J6" s="117"/>
      <c r="K6" s="117"/>
      <c r="L6" s="117"/>
      <c r="M6" s="117"/>
      <c r="N6" s="117"/>
    </row>
    <row r="7" spans="1:14" s="118" customFormat="1" ht="15" customHeight="1" thickBot="1" x14ac:dyDescent="0.3">
      <c r="A7" s="183"/>
      <c r="B7" s="120"/>
      <c r="C7" s="120"/>
      <c r="D7" s="120"/>
      <c r="E7" s="120"/>
      <c r="F7" s="159"/>
      <c r="G7" s="159"/>
      <c r="H7" s="159"/>
      <c r="I7" s="117"/>
      <c r="J7" s="117"/>
      <c r="K7" s="117"/>
      <c r="L7" s="117"/>
      <c r="M7" s="117"/>
      <c r="N7" s="117"/>
    </row>
    <row r="8" spans="1:14" s="118" customFormat="1" ht="15" customHeight="1" thickBot="1" x14ac:dyDescent="0.3">
      <c r="A8" s="182" t="s">
        <v>347</v>
      </c>
      <c r="B8" s="256"/>
      <c r="C8" s="257"/>
      <c r="D8" s="257"/>
      <c r="E8" s="258"/>
      <c r="F8" s="159"/>
      <c r="G8" s="159"/>
      <c r="H8" s="159"/>
      <c r="I8" s="117"/>
      <c r="J8" s="117"/>
      <c r="K8" s="117"/>
      <c r="L8" s="117"/>
      <c r="M8" s="117"/>
      <c r="N8" s="117"/>
    </row>
    <row r="9" spans="1:14" s="118" customFormat="1" ht="15" customHeight="1" thickBot="1" x14ac:dyDescent="0.3">
      <c r="A9" s="183"/>
      <c r="B9" s="120"/>
      <c r="C9" s="120"/>
      <c r="D9" s="120"/>
      <c r="E9" s="120"/>
      <c r="F9" s="159"/>
      <c r="G9" s="159"/>
      <c r="H9" s="159"/>
      <c r="I9" s="117"/>
      <c r="J9" s="117"/>
      <c r="K9" s="117"/>
      <c r="L9" s="117"/>
      <c r="M9" s="117"/>
      <c r="N9" s="117"/>
    </row>
    <row r="10" spans="1:14" s="118" customFormat="1" ht="16.5" thickBot="1" x14ac:dyDescent="0.3">
      <c r="A10" s="182" t="s">
        <v>90</v>
      </c>
      <c r="B10" s="256"/>
      <c r="C10" s="257"/>
      <c r="D10" s="257"/>
      <c r="E10" s="258"/>
      <c r="F10" s="159"/>
      <c r="G10" s="159"/>
      <c r="H10" s="159"/>
      <c r="I10" s="117"/>
      <c r="J10" s="117"/>
      <c r="K10" s="117"/>
      <c r="L10" s="117"/>
      <c r="M10" s="117"/>
      <c r="N10" s="117"/>
    </row>
    <row r="11" spans="1:14" s="118" customFormat="1" ht="15" customHeight="1" x14ac:dyDescent="0.25">
      <c r="A11" s="120"/>
      <c r="B11" s="120"/>
      <c r="C11" s="120"/>
      <c r="D11" s="120"/>
      <c r="E11" s="120"/>
      <c r="F11" s="159"/>
      <c r="G11" s="159"/>
      <c r="H11" s="159"/>
      <c r="I11" s="117"/>
      <c r="J11" s="117"/>
      <c r="K11" s="117"/>
      <c r="L11" s="117"/>
      <c r="M11" s="117"/>
      <c r="N11" s="117"/>
    </row>
    <row r="12" spans="1:14" s="118" customFormat="1" ht="15" customHeight="1" thickBot="1" x14ac:dyDescent="0.3">
      <c r="A12" s="117"/>
      <c r="B12" s="117"/>
      <c r="E12" s="117"/>
      <c r="F12" s="159"/>
      <c r="G12" s="159"/>
      <c r="H12" s="159"/>
      <c r="I12" s="117"/>
      <c r="J12" s="117"/>
      <c r="K12" s="117"/>
      <c r="L12" s="117"/>
      <c r="M12" s="117"/>
      <c r="N12" s="117"/>
    </row>
    <row r="13" spans="1:14" s="118" customFormat="1" ht="15" customHeight="1" thickBot="1" x14ac:dyDescent="0.3">
      <c r="A13" s="266" t="s">
        <v>32</v>
      </c>
      <c r="B13" s="267"/>
      <c r="C13" s="122"/>
      <c r="D13" s="122"/>
      <c r="E13" s="117"/>
      <c r="F13" s="159"/>
      <c r="G13" s="159"/>
      <c r="H13" s="159"/>
      <c r="I13" s="117"/>
      <c r="J13" s="117"/>
      <c r="K13" s="117"/>
      <c r="L13" s="117"/>
      <c r="M13" s="117"/>
      <c r="N13" s="117"/>
    </row>
    <row r="14" spans="1:14" s="118" customFormat="1" ht="15" customHeight="1" x14ac:dyDescent="0.25">
      <c r="A14" s="184" t="s">
        <v>4</v>
      </c>
      <c r="B14" s="185"/>
      <c r="C14" s="124"/>
      <c r="D14" s="123" t="s">
        <v>47</v>
      </c>
      <c r="E14" s="130"/>
      <c r="F14" s="159"/>
      <c r="G14" s="159"/>
      <c r="H14" s="159"/>
      <c r="I14" s="117"/>
      <c r="J14" s="117"/>
      <c r="K14" s="117"/>
      <c r="L14" s="117"/>
      <c r="M14" s="117"/>
      <c r="N14" s="117"/>
    </row>
    <row r="15" spans="1:14" s="118" customFormat="1" ht="15" customHeight="1" thickBot="1" x14ac:dyDescent="0.3">
      <c r="A15" s="186" t="s">
        <v>82</v>
      </c>
      <c r="B15" s="187"/>
      <c r="C15" s="124"/>
      <c r="D15" s="131" t="s">
        <v>48</v>
      </c>
      <c r="E15" s="132"/>
      <c r="F15" s="121"/>
      <c r="I15" s="117"/>
      <c r="J15" s="117"/>
      <c r="K15" s="117"/>
      <c r="L15" s="117"/>
      <c r="M15" s="117"/>
      <c r="N15" s="117"/>
    </row>
    <row r="16" spans="1:14" s="118" customFormat="1" ht="15" customHeight="1" thickBot="1" x14ac:dyDescent="0.3">
      <c r="A16" s="188" t="s">
        <v>3</v>
      </c>
      <c r="B16" s="185"/>
      <c r="C16" s="124"/>
      <c r="D16" s="125" t="s">
        <v>49</v>
      </c>
      <c r="E16" s="133"/>
      <c r="F16" s="121"/>
      <c r="I16" s="117"/>
      <c r="J16" s="117"/>
      <c r="K16" s="117"/>
      <c r="L16" s="117"/>
      <c r="M16" s="117"/>
      <c r="N16" s="117"/>
    </row>
    <row r="17" spans="1:18" s="118" customFormat="1" ht="15.75" thickBot="1" x14ac:dyDescent="0.3">
      <c r="A17" s="189" t="s">
        <v>87</v>
      </c>
      <c r="B17" s="187"/>
      <c r="C17" s="124"/>
      <c r="G17" s="117"/>
      <c r="H17" s="117"/>
      <c r="I17" s="117"/>
      <c r="J17" s="117"/>
      <c r="K17" s="117"/>
      <c r="L17" s="117"/>
      <c r="M17" s="117"/>
      <c r="N17" s="117"/>
    </row>
    <row r="18" spans="1:18" s="118" customFormat="1" hidden="1" x14ac:dyDescent="0.25">
      <c r="A18" s="117"/>
      <c r="B18" s="117"/>
      <c r="C18" s="117"/>
      <c r="D18" s="117" t="s">
        <v>37</v>
      </c>
      <c r="E18" s="126">
        <f>+COUNTA(A26:A30)</f>
        <v>5</v>
      </c>
      <c r="F18" s="117"/>
      <c r="I18" s="117"/>
      <c r="J18" s="117"/>
      <c r="M18" s="117"/>
      <c r="N18" s="117"/>
    </row>
    <row r="19" spans="1:18" ht="33" customHeight="1" thickBot="1" x14ac:dyDescent="0.25">
      <c r="A19" s="82"/>
      <c r="B19" s="82"/>
      <c r="C19" s="82"/>
      <c r="G19" s="129"/>
      <c r="H19" s="129"/>
    </row>
    <row r="20" spans="1:18" ht="27" customHeight="1" thickBot="1" x14ac:dyDescent="0.25">
      <c r="A20" s="264" t="s">
        <v>6</v>
      </c>
      <c r="B20" s="268"/>
      <c r="C20" s="268"/>
      <c r="D20" s="268"/>
      <c r="E20" s="269"/>
      <c r="G20" s="153"/>
      <c r="H20" s="153"/>
    </row>
    <row r="21" spans="1:18" ht="15.75" thickBot="1" x14ac:dyDescent="0.25"/>
    <row r="22" spans="1:18" ht="15.75" thickBot="1" x14ac:dyDescent="0.25">
      <c r="C22" s="199" t="s">
        <v>348</v>
      </c>
      <c r="D22" s="200" t="s">
        <v>349</v>
      </c>
    </row>
    <row r="23" spans="1:18" ht="13.5" customHeight="1" thickBot="1" x14ac:dyDescent="0.25">
      <c r="A23" s="264" t="s">
        <v>45</v>
      </c>
      <c r="B23" s="265"/>
      <c r="C23" s="201">
        <f>'Tabla I. Facturas'!O11</f>
        <v>0</v>
      </c>
      <c r="D23" s="202">
        <f>+'Tabla II. Nóminas + SS'!P12</f>
        <v>0</v>
      </c>
      <c r="E23" s="134">
        <f>+'Tabla I. Facturas'!O11+'Tabla II. Nóminas + SS'!P12</f>
        <v>0</v>
      </c>
    </row>
    <row r="24" spans="1:18" ht="15.75" thickBot="1" x14ac:dyDescent="0.25"/>
    <row r="25" spans="1:18" ht="44.25" customHeight="1" x14ac:dyDescent="0.2">
      <c r="A25" s="135" t="s">
        <v>34</v>
      </c>
      <c r="B25" s="136" t="s">
        <v>46</v>
      </c>
      <c r="C25" s="137" t="s">
        <v>86</v>
      </c>
      <c r="D25" s="138" t="s">
        <v>51</v>
      </c>
      <c r="E25" s="138" t="s">
        <v>27</v>
      </c>
      <c r="F25" s="82"/>
      <c r="G25" s="129"/>
      <c r="H25" s="129"/>
      <c r="I25" s="129"/>
      <c r="J25" s="129"/>
      <c r="K25" s="129"/>
      <c r="R25" s="129"/>
    </row>
    <row r="26" spans="1:18" ht="22.5" customHeight="1" x14ac:dyDescent="0.2">
      <c r="A26" s="139" t="s">
        <v>42</v>
      </c>
      <c r="B26" s="181"/>
      <c r="C26" s="145">
        <f>SUMIF('Tabla I. Facturas'!P15:P379,'Tabla III. Resultados Trabajo'!A26,'Tabla I. Facturas'!O15:O379)+SUMIF('Tabla II. Nóminas + SS'!P14:P382,'Tabla III. Resultados Trabajo'!A26,'Tabla II. Nóminas + SS'!O14:O382)</f>
        <v>0</v>
      </c>
      <c r="D26" s="145">
        <f>C26</f>
        <v>0</v>
      </c>
      <c r="E26" s="146">
        <f>IF(D26=0,0,IF(D26&lt;&gt;"Se están imputando gastos en partidas no finciables por la FB",(D26/B26)-1," "))</f>
        <v>0</v>
      </c>
      <c r="F26" s="84"/>
      <c r="G26" s="129"/>
      <c r="H26" s="129"/>
      <c r="I26" s="129"/>
      <c r="J26" s="129"/>
      <c r="K26" s="129"/>
      <c r="R26" s="129"/>
    </row>
    <row r="27" spans="1:18" ht="22.5" customHeight="1" x14ac:dyDescent="0.25">
      <c r="A27" s="139" t="s">
        <v>83</v>
      </c>
      <c r="B27" s="140"/>
      <c r="C27" s="145">
        <f>+SUMIF('Tabla I. Facturas'!$P$15:$P$379,'Tabla III. Resultados Trabajo'!A27,'Tabla I. Facturas'!$O$15:$O$379)</f>
        <v>0</v>
      </c>
      <c r="D27" s="145">
        <f>C27</f>
        <v>0</v>
      </c>
      <c r="E27" s="146">
        <f>IF(D27=0,0,IF(D27&lt;&gt;"Se están imputando gastos en partidas no finciables por la FB",(D27/B27)-1," "))</f>
        <v>0</v>
      </c>
      <c r="F27" s="84"/>
      <c r="H27" s="141"/>
      <c r="I27" s="84"/>
      <c r="L27" s="142"/>
      <c r="R27" s="129"/>
    </row>
    <row r="28" spans="1:18" ht="22.5" customHeight="1" x14ac:dyDescent="0.25">
      <c r="A28" s="150" t="s">
        <v>61</v>
      </c>
      <c r="B28" s="140"/>
      <c r="C28" s="145">
        <f>+SUMIF('Tabla I. Facturas'!$P$15:$P$379,'Tabla III. Resultados Trabajo'!A28,'Tabla I. Facturas'!$O$15:$O$379)</f>
        <v>0</v>
      </c>
      <c r="D28" s="145">
        <f>C28</f>
        <v>0</v>
      </c>
      <c r="E28" s="146">
        <f>IF(D28=0,0,IF(D28&lt;&gt;"Se están imputando gastos en partidas no finciables por la FB",(D28/B28)-1," "))</f>
        <v>0</v>
      </c>
      <c r="F28" s="84"/>
      <c r="H28" s="141"/>
      <c r="I28" s="84"/>
      <c r="L28" s="142"/>
      <c r="R28" s="129"/>
    </row>
    <row r="29" spans="1:18" ht="22.5" customHeight="1" x14ac:dyDescent="0.2">
      <c r="A29" s="139" t="s">
        <v>84</v>
      </c>
      <c r="B29" s="140"/>
      <c r="C29" s="145">
        <f>+SUMIF('Tabla I. Facturas'!$P$15:$P$379,'Tabla III. Resultados Trabajo'!A29,'Tabla I. Facturas'!$O$15:$O$379)</f>
        <v>0</v>
      </c>
      <c r="D29" s="145">
        <f>C29</f>
        <v>0</v>
      </c>
      <c r="E29" s="146">
        <f>IF(D29=0,0,IF(D29&lt;&gt;"Se están imputando gastos en partidas no finciables por la FB",(D29/B29)-1," "))</f>
        <v>0</v>
      </c>
      <c r="F29" s="84"/>
      <c r="H29" s="141"/>
      <c r="I29" s="84"/>
      <c r="R29" s="129"/>
    </row>
    <row r="30" spans="1:18" ht="33" customHeight="1" x14ac:dyDescent="0.2">
      <c r="A30" s="139" t="s">
        <v>85</v>
      </c>
      <c r="B30" s="140">
        <f>0.07*(B26+B27+B28+B29)</f>
        <v>0</v>
      </c>
      <c r="C30" s="145">
        <f>0.07*(C26+C27+C28+C29)</f>
        <v>0</v>
      </c>
      <c r="D30" s="145">
        <f>0.07*(D26+D27+D28+D29)</f>
        <v>0</v>
      </c>
      <c r="E30" s="146">
        <f>IF(D30=0,0,IF(D30&lt;&gt;"Se están imputando gastos en partidas no finciables por la FB",(D30/B30)-1," "))</f>
        <v>0</v>
      </c>
      <c r="F30" s="84"/>
      <c r="H30" s="141"/>
      <c r="I30" s="84"/>
      <c r="R30" s="129"/>
    </row>
    <row r="31" spans="1:18" s="118" customFormat="1" ht="21.95" customHeight="1" x14ac:dyDescent="0.25">
      <c r="A31" s="139" t="s">
        <v>19</v>
      </c>
      <c r="B31" s="144">
        <f>SUM(B26:B30)</f>
        <v>0</v>
      </c>
      <c r="C31" s="145">
        <f>SUM(C26:C30)</f>
        <v>0</v>
      </c>
      <c r="D31" s="145">
        <f>SUM(D26:D30)</f>
        <v>0</v>
      </c>
      <c r="E31" s="82"/>
      <c r="F31" s="117"/>
      <c r="G31" s="117"/>
      <c r="H31" s="141"/>
      <c r="I31" s="84"/>
      <c r="J31" s="117"/>
      <c r="K31" s="117"/>
      <c r="L31" s="117"/>
      <c r="M31" s="117"/>
      <c r="N31" s="117"/>
      <c r="O31" s="117"/>
      <c r="P31" s="117"/>
      <c r="Q31" s="117"/>
    </row>
    <row r="32" spans="1:18" s="118" customFormat="1" ht="22.5" customHeight="1" x14ac:dyDescent="0.25">
      <c r="A32" s="82"/>
      <c r="B32" s="82"/>
      <c r="C32" s="84"/>
      <c r="D32" s="84"/>
      <c r="E32" s="143"/>
      <c r="F32" s="129"/>
      <c r="G32" s="117"/>
      <c r="H32" s="117"/>
      <c r="I32" s="141"/>
      <c r="J32" s="84"/>
      <c r="K32" s="117"/>
      <c r="L32" s="117"/>
      <c r="M32" s="117"/>
      <c r="N32" s="117"/>
      <c r="O32" s="117"/>
      <c r="P32" s="117"/>
      <c r="Q32" s="117"/>
      <c r="R32" s="117"/>
    </row>
    <row r="33" spans="1:5" s="82" customFormat="1" ht="15.75" thickBot="1" x14ac:dyDescent="0.25"/>
    <row r="34" spans="1:5" s="82" customFormat="1" ht="15.75" thickBot="1" x14ac:dyDescent="0.25">
      <c r="A34" s="127"/>
      <c r="B34" s="128" t="s">
        <v>77</v>
      </c>
      <c r="C34" s="128" t="s">
        <v>53</v>
      </c>
      <c r="D34" s="128" t="s">
        <v>92</v>
      </c>
      <c r="E34" s="128" t="s">
        <v>19</v>
      </c>
    </row>
    <row r="35" spans="1:5" s="82" customFormat="1" ht="15.75" thickBot="1" x14ac:dyDescent="0.25">
      <c r="A35" s="128" t="s">
        <v>7</v>
      </c>
      <c r="B35" s="203">
        <f>E35*B36</f>
        <v>0</v>
      </c>
      <c r="C35" s="204"/>
      <c r="D35" s="204"/>
      <c r="E35" s="206">
        <f>D31</f>
        <v>0</v>
      </c>
    </row>
    <row r="36" spans="1:5" s="82" customFormat="1" ht="15.75" thickBot="1" x14ac:dyDescent="0.25">
      <c r="A36" s="180" t="s">
        <v>28</v>
      </c>
      <c r="B36" s="205"/>
      <c r="C36" s="205"/>
      <c r="D36" s="207"/>
      <c r="E36" s="208">
        <v>1</v>
      </c>
    </row>
    <row r="37" spans="1:5" s="82" customFormat="1" x14ac:dyDescent="0.2"/>
    <row r="38" spans="1:5" s="82" customFormat="1" x14ac:dyDescent="0.2"/>
    <row r="39" spans="1:5" s="82" customFormat="1" x14ac:dyDescent="0.2"/>
    <row r="40" spans="1:5" s="82" customFormat="1" x14ac:dyDescent="0.2"/>
    <row r="41" spans="1:5" s="82" customFormat="1" x14ac:dyDescent="0.2"/>
    <row r="42" spans="1:5" s="82" customFormat="1" x14ac:dyDescent="0.2"/>
    <row r="43" spans="1:5" s="82" customFormat="1" x14ac:dyDescent="0.2"/>
    <row r="44" spans="1:5" s="82" customFormat="1" x14ac:dyDescent="0.2"/>
    <row r="45" spans="1:5" s="82" customFormat="1" x14ac:dyDescent="0.2"/>
    <row r="46" spans="1:5" s="82" customFormat="1" x14ac:dyDescent="0.2"/>
    <row r="47" spans="1:5" s="82" customFormat="1" x14ac:dyDescent="0.2"/>
    <row r="48" spans="1:5" s="82" customFormat="1" x14ac:dyDescent="0.2"/>
    <row r="49" s="82" customFormat="1" x14ac:dyDescent="0.2"/>
    <row r="50" s="82" customFormat="1" x14ac:dyDescent="0.2"/>
    <row r="51" s="82" customFormat="1" x14ac:dyDescent="0.2"/>
    <row r="52" s="82" customFormat="1" x14ac:dyDescent="0.2"/>
    <row r="53" s="82" customFormat="1" x14ac:dyDescent="0.2"/>
    <row r="54" s="82" customFormat="1" x14ac:dyDescent="0.2"/>
    <row r="55" s="82" customFormat="1" x14ac:dyDescent="0.2"/>
    <row r="56" s="82" customFormat="1" x14ac:dyDescent="0.2"/>
    <row r="57" s="82" customFormat="1" x14ac:dyDescent="0.2"/>
    <row r="58" s="82" customFormat="1" x14ac:dyDescent="0.2"/>
    <row r="59" s="82" customFormat="1" x14ac:dyDescent="0.2"/>
    <row r="60" s="82" customFormat="1" x14ac:dyDescent="0.2"/>
    <row r="61" s="82" customFormat="1" x14ac:dyDescent="0.2"/>
    <row r="62" s="82" customFormat="1" x14ac:dyDescent="0.2"/>
    <row r="63" s="82" customFormat="1" x14ac:dyDescent="0.2"/>
    <row r="64" s="82" customFormat="1" x14ac:dyDescent="0.2"/>
    <row r="65" s="82" customFormat="1" x14ac:dyDescent="0.2"/>
    <row r="66" s="82" customFormat="1" x14ac:dyDescent="0.2"/>
    <row r="67" s="82" customFormat="1" x14ac:dyDescent="0.2"/>
    <row r="68" s="82" customFormat="1" x14ac:dyDescent="0.2"/>
    <row r="69" s="82" customFormat="1" x14ac:dyDescent="0.2"/>
    <row r="70" s="82" customFormat="1" x14ac:dyDescent="0.2"/>
    <row r="71" s="82" customFormat="1" x14ac:dyDescent="0.2"/>
    <row r="72" s="82" customFormat="1" x14ac:dyDescent="0.2"/>
    <row r="73" s="82" customFormat="1" x14ac:dyDescent="0.2"/>
    <row r="74" s="82" customFormat="1" x14ac:dyDescent="0.2"/>
    <row r="75" s="82" customFormat="1" x14ac:dyDescent="0.2"/>
    <row r="76" s="82" customFormat="1" x14ac:dyDescent="0.2"/>
    <row r="77" s="82" customFormat="1" x14ac:dyDescent="0.2"/>
    <row r="78" s="82" customFormat="1" x14ac:dyDescent="0.2"/>
    <row r="79" s="82" customFormat="1" x14ac:dyDescent="0.2"/>
    <row r="80" s="82" customFormat="1" x14ac:dyDescent="0.2"/>
    <row r="81" s="82" customFormat="1" x14ac:dyDescent="0.2"/>
    <row r="82" s="82" customFormat="1" x14ac:dyDescent="0.2"/>
    <row r="83" s="82" customFormat="1" x14ac:dyDescent="0.2"/>
    <row r="84" s="82" customFormat="1" x14ac:dyDescent="0.2"/>
    <row r="85" s="82" customFormat="1" x14ac:dyDescent="0.2"/>
    <row r="86" s="82" customFormat="1" x14ac:dyDescent="0.2"/>
    <row r="87" s="82" customFormat="1" x14ac:dyDescent="0.2"/>
    <row r="88" s="82" customFormat="1" x14ac:dyDescent="0.2"/>
    <row r="89" s="82" customFormat="1" x14ac:dyDescent="0.2"/>
    <row r="90" s="82" customFormat="1" x14ac:dyDescent="0.2"/>
    <row r="91" s="82" customFormat="1" x14ac:dyDescent="0.2"/>
    <row r="92" s="82" customFormat="1" x14ac:dyDescent="0.2"/>
    <row r="93" s="82" customFormat="1" x14ac:dyDescent="0.2"/>
    <row r="94" s="82" customFormat="1" x14ac:dyDescent="0.2"/>
    <row r="95" s="82" customFormat="1" x14ac:dyDescent="0.2"/>
    <row r="96" s="82" customFormat="1" x14ac:dyDescent="0.2"/>
    <row r="97" s="82" customFormat="1" x14ac:dyDescent="0.2"/>
    <row r="98" s="82" customFormat="1" x14ac:dyDescent="0.2"/>
    <row r="99" s="82" customFormat="1" x14ac:dyDescent="0.2"/>
    <row r="100" s="82" customFormat="1" x14ac:dyDescent="0.2"/>
    <row r="101" s="82" customFormat="1" x14ac:dyDescent="0.2"/>
    <row r="102" s="82" customFormat="1" x14ac:dyDescent="0.2"/>
    <row r="103" s="82" customFormat="1" x14ac:dyDescent="0.2"/>
    <row r="104" s="82" customFormat="1" x14ac:dyDescent="0.2"/>
    <row r="105" s="82" customFormat="1" x14ac:dyDescent="0.2"/>
    <row r="106" s="82" customFormat="1" x14ac:dyDescent="0.2"/>
    <row r="107" s="82" customFormat="1" x14ac:dyDescent="0.2"/>
    <row r="108" s="82" customFormat="1" x14ac:dyDescent="0.2"/>
    <row r="109" s="82" customFormat="1" x14ac:dyDescent="0.2"/>
    <row r="110" s="82" customFormat="1" x14ac:dyDescent="0.2"/>
    <row r="111" s="82" customFormat="1" x14ac:dyDescent="0.2"/>
    <row r="112" s="82" customFormat="1" x14ac:dyDescent="0.2"/>
    <row r="113" s="82" customFormat="1" x14ac:dyDescent="0.2"/>
    <row r="114" s="82" customFormat="1" x14ac:dyDescent="0.2"/>
    <row r="115" s="82" customFormat="1" x14ac:dyDescent="0.2"/>
    <row r="116" s="82" customFormat="1" x14ac:dyDescent="0.2"/>
    <row r="117" s="82" customFormat="1" x14ac:dyDescent="0.2"/>
    <row r="118" s="82" customFormat="1" x14ac:dyDescent="0.2"/>
    <row r="119" s="82" customFormat="1" x14ac:dyDescent="0.2"/>
    <row r="120" s="82" customFormat="1" x14ac:dyDescent="0.2"/>
    <row r="121" s="82" customFormat="1" x14ac:dyDescent="0.2"/>
    <row r="122" s="82" customFormat="1" x14ac:dyDescent="0.2"/>
    <row r="123" s="82" customFormat="1" x14ac:dyDescent="0.2"/>
    <row r="124" s="82" customFormat="1" x14ac:dyDescent="0.2"/>
    <row r="125" s="82" customFormat="1" x14ac:dyDescent="0.2"/>
    <row r="126" s="82" customFormat="1" x14ac:dyDescent="0.2"/>
    <row r="127" s="82" customFormat="1" x14ac:dyDescent="0.2"/>
    <row r="128" s="82" customFormat="1" x14ac:dyDescent="0.2"/>
    <row r="129" s="82" customFormat="1" x14ac:dyDescent="0.2"/>
    <row r="130" s="82" customFormat="1" x14ac:dyDescent="0.2"/>
    <row r="131" s="82" customFormat="1" x14ac:dyDescent="0.2"/>
    <row r="132" s="82" customFormat="1" x14ac:dyDescent="0.2"/>
    <row r="133" s="82" customFormat="1" x14ac:dyDescent="0.2"/>
    <row r="134" s="82" customFormat="1" x14ac:dyDescent="0.2"/>
    <row r="135" s="82" customFormat="1" x14ac:dyDescent="0.2"/>
    <row r="136" s="82" customFormat="1" x14ac:dyDescent="0.2"/>
    <row r="137" s="82" customFormat="1" x14ac:dyDescent="0.2"/>
    <row r="138" s="82" customFormat="1" x14ac:dyDescent="0.2"/>
    <row r="139" s="82" customFormat="1" x14ac:dyDescent="0.2"/>
    <row r="140" s="82" customFormat="1" x14ac:dyDescent="0.2"/>
    <row r="141" s="82" customFormat="1" x14ac:dyDescent="0.2"/>
    <row r="142" s="82" customFormat="1" x14ac:dyDescent="0.2"/>
    <row r="143" s="82" customFormat="1" x14ac:dyDescent="0.2"/>
    <row r="144" s="82" customFormat="1" x14ac:dyDescent="0.2"/>
    <row r="145" spans="1:6" s="82" customFormat="1" x14ac:dyDescent="0.2"/>
    <row r="146" spans="1:6" s="82" customFormat="1" x14ac:dyDescent="0.2"/>
    <row r="147" spans="1:6" s="82" customFormat="1" x14ac:dyDescent="0.2"/>
    <row r="148" spans="1:6" s="82" customFormat="1" x14ac:dyDescent="0.2"/>
    <row r="149" spans="1:6" s="82" customFormat="1" x14ac:dyDescent="0.2"/>
    <row r="150" spans="1:6" s="82" customFormat="1" x14ac:dyDescent="0.2"/>
    <row r="151" spans="1:6" s="82" customFormat="1" x14ac:dyDescent="0.2"/>
    <row r="152" spans="1:6" s="82" customFormat="1" x14ac:dyDescent="0.2">
      <c r="A152" s="129"/>
      <c r="B152" s="129"/>
      <c r="C152" s="129"/>
      <c r="D152" s="129"/>
      <c r="E152" s="129"/>
      <c r="F152" s="129"/>
    </row>
    <row r="153" spans="1:6" s="82" customFormat="1" x14ac:dyDescent="0.2">
      <c r="A153" s="129"/>
      <c r="B153" s="129"/>
      <c r="C153" s="129"/>
      <c r="D153" s="129"/>
      <c r="E153" s="129"/>
      <c r="F153" s="129"/>
    </row>
    <row r="154" spans="1:6" s="82" customFormat="1" x14ac:dyDescent="0.2">
      <c r="A154" s="129"/>
      <c r="B154" s="129"/>
      <c r="C154" s="129"/>
      <c r="D154" s="129"/>
      <c r="E154" s="129"/>
      <c r="F154" s="129"/>
    </row>
    <row r="155" spans="1:6" s="82" customFormat="1" x14ac:dyDescent="0.2">
      <c r="A155" s="129"/>
      <c r="B155" s="129"/>
      <c r="C155" s="129"/>
      <c r="D155" s="129"/>
      <c r="E155" s="129"/>
      <c r="F155" s="129"/>
    </row>
    <row r="156" spans="1:6" s="82" customFormat="1" x14ac:dyDescent="0.2">
      <c r="A156" s="129"/>
      <c r="B156" s="129"/>
      <c r="C156" s="129"/>
      <c r="D156" s="129"/>
      <c r="E156" s="129"/>
      <c r="F156" s="129"/>
    </row>
    <row r="157" spans="1:6" s="82" customFormat="1" x14ac:dyDescent="0.2">
      <c r="A157" s="129"/>
      <c r="B157" s="129"/>
      <c r="C157" s="129"/>
      <c r="D157" s="129"/>
      <c r="E157" s="129"/>
      <c r="F157" s="129"/>
    </row>
    <row r="158" spans="1:6" s="82" customFormat="1" x14ac:dyDescent="0.2">
      <c r="A158" s="129"/>
      <c r="B158" s="129"/>
      <c r="C158" s="129"/>
      <c r="D158" s="129"/>
      <c r="E158" s="129"/>
      <c r="F158" s="129"/>
    </row>
    <row r="159" spans="1:6" s="82" customFormat="1" x14ac:dyDescent="0.2">
      <c r="A159" s="129"/>
      <c r="B159" s="129"/>
      <c r="C159" s="129"/>
      <c r="D159" s="129"/>
      <c r="E159" s="129"/>
      <c r="F159" s="129"/>
    </row>
    <row r="160" spans="1:6" s="82" customFormat="1" x14ac:dyDescent="0.2">
      <c r="A160" s="129"/>
      <c r="B160" s="129"/>
      <c r="C160" s="129"/>
      <c r="D160" s="129"/>
      <c r="E160" s="129"/>
      <c r="F160" s="129"/>
    </row>
    <row r="161" spans="1:6" s="82" customFormat="1" x14ac:dyDescent="0.2">
      <c r="A161" s="129"/>
      <c r="B161" s="129"/>
      <c r="C161" s="129"/>
      <c r="D161" s="129"/>
      <c r="E161" s="129"/>
      <c r="F161" s="129"/>
    </row>
    <row r="162" spans="1:6" s="82" customFormat="1" x14ac:dyDescent="0.2">
      <c r="A162" s="129"/>
      <c r="B162" s="129"/>
      <c r="C162" s="129"/>
      <c r="D162" s="129"/>
      <c r="E162" s="129"/>
      <c r="F162" s="129"/>
    </row>
    <row r="163" spans="1:6" s="82" customFormat="1" x14ac:dyDescent="0.2">
      <c r="A163" s="129"/>
      <c r="B163" s="129"/>
      <c r="C163" s="129"/>
      <c r="D163" s="129"/>
      <c r="E163" s="129"/>
      <c r="F163" s="129"/>
    </row>
    <row r="164" spans="1:6" s="82" customFormat="1" x14ac:dyDescent="0.2">
      <c r="A164" s="129"/>
      <c r="B164" s="129"/>
      <c r="C164" s="129"/>
      <c r="D164" s="129"/>
      <c r="E164" s="129"/>
      <c r="F164" s="129"/>
    </row>
    <row r="165" spans="1:6" s="82" customFormat="1" x14ac:dyDescent="0.2">
      <c r="A165" s="129"/>
      <c r="B165" s="129"/>
      <c r="C165" s="129"/>
      <c r="D165" s="129"/>
      <c r="E165" s="129"/>
      <c r="F165" s="129"/>
    </row>
    <row r="166" spans="1:6" s="82" customFormat="1" x14ac:dyDescent="0.2">
      <c r="A166" s="129"/>
      <c r="B166" s="129"/>
      <c r="C166" s="129"/>
      <c r="D166" s="129"/>
      <c r="E166" s="129"/>
      <c r="F166" s="129"/>
    </row>
    <row r="167" spans="1:6" s="82" customFormat="1" x14ac:dyDescent="0.2">
      <c r="A167" s="129"/>
      <c r="B167" s="129"/>
      <c r="C167" s="129"/>
      <c r="D167" s="129"/>
      <c r="E167" s="129"/>
      <c r="F167" s="129"/>
    </row>
    <row r="168" spans="1:6" s="82" customFormat="1" x14ac:dyDescent="0.2">
      <c r="A168" s="129"/>
      <c r="B168" s="129"/>
      <c r="C168" s="129"/>
      <c r="D168" s="129"/>
      <c r="E168" s="129"/>
      <c r="F168" s="129"/>
    </row>
    <row r="169" spans="1:6" s="82" customFormat="1" x14ac:dyDescent="0.2">
      <c r="A169" s="129"/>
      <c r="B169" s="129"/>
      <c r="C169" s="129"/>
      <c r="D169" s="129"/>
      <c r="E169" s="129"/>
      <c r="F169" s="129"/>
    </row>
    <row r="170" spans="1:6" s="82" customFormat="1" x14ac:dyDescent="0.2">
      <c r="A170" s="129"/>
      <c r="B170" s="129"/>
      <c r="C170" s="129"/>
      <c r="D170" s="129"/>
      <c r="E170" s="129"/>
      <c r="F170" s="129"/>
    </row>
    <row r="171" spans="1:6" s="82" customFormat="1" x14ac:dyDescent="0.2">
      <c r="A171" s="129"/>
      <c r="B171" s="129"/>
      <c r="C171" s="129"/>
      <c r="D171" s="129"/>
      <c r="E171" s="129"/>
      <c r="F171" s="129"/>
    </row>
    <row r="172" spans="1:6" s="82" customFormat="1" x14ac:dyDescent="0.2">
      <c r="A172" s="129"/>
      <c r="B172" s="129"/>
      <c r="C172" s="129"/>
      <c r="D172" s="129"/>
      <c r="E172" s="129"/>
      <c r="F172" s="129"/>
    </row>
    <row r="173" spans="1:6" s="82" customFormat="1" x14ac:dyDescent="0.2">
      <c r="A173" s="129"/>
      <c r="B173" s="129"/>
      <c r="C173" s="129"/>
      <c r="D173" s="129"/>
      <c r="E173" s="129"/>
      <c r="F173" s="129"/>
    </row>
    <row r="174" spans="1:6" s="82" customFormat="1" x14ac:dyDescent="0.2">
      <c r="A174" s="129"/>
      <c r="B174" s="129"/>
      <c r="C174" s="129"/>
      <c r="D174" s="129"/>
      <c r="E174" s="129"/>
      <c r="F174" s="129"/>
    </row>
  </sheetData>
  <mergeCells count="8">
    <mergeCell ref="B6:E6"/>
    <mergeCell ref="B4:E4"/>
    <mergeCell ref="A2:E2"/>
    <mergeCell ref="A23:B23"/>
    <mergeCell ref="A13:B13"/>
    <mergeCell ref="A20:E20"/>
    <mergeCell ref="B10:E10"/>
    <mergeCell ref="B8:E8"/>
  </mergeCells>
  <phoneticPr fontId="5" type="noConversion"/>
  <dataValidations disablePrompts="1" count="1">
    <dataValidation type="list" allowBlank="1" showInputMessage="1" showErrorMessage="1" sqref="A26:A29" xr:uid="{E6F534F7-BB3D-4A9F-BC8E-CE688385A941}">
      <formula1>$A$26:$A$29</formula1>
    </dataValidation>
  </dataValidations>
  <pageMargins left="0.47244094488188981" right="0.78740157480314965" top="0.47244094488188981" bottom="1.1811023622047245" header="0" footer="0.74803149606299213"/>
  <headerFooter alignWithMargins="0">
    <oddFooter>&amp;LFirma del Representante Legal:</oddFooter>
  </headerFooter>
  <ignoredErrors>
    <ignoredError sqref="E23" unlockedFormula="1"/>
  </ignoredErrors>
  <drawing r:id="rId1"/>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V F n / W P / y W h e l A A A A 9 g A A A B I A H A B D b 2 5 m a W c v U G F j a 2 F n Z S 5 4 b W w g o h g A K K A U A A A A A A A A A A A A A A A A A A A A A A A A A A A A h Y 8 x D o I w G I W v Q r r T l h K j I T 9 l M G 6 S m J A Y 1 6 Z U a I R i a L H c z c E j e Q U x i r o 5 v u 9 9 w 3 v 3 6 w 2 y s W 2 C i + q t 7 k y K I k x R o I z s S m 2 q F A 3 u G K 5 Q x m E n 5 E l U K p h k Y 5 P R l i m q n T s n h H j v s Y 9 x 1 1 e E U R q R Q 7 4 t Z K 1 a g T 6 y / i + H 2 l g n j F S I w / 4 1 h j M c x R Q v 2 B J T I D O E X J u v w K a 9 z / Y H w n p o 3 N A r r m y 4 K Y D M E c j 7 A 3 8 A U E s D B B Q A A g A I A F R Z / 1 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U W f 9 Y K I p H u A 4 A A A A R A A A A E w A c A E Z v c m 1 1 b G F z L 1 N l Y 3 R p b 2 4 x L m 0 g o h g A K K A U A A A A A A A A A A A A A A A A A A A A A A A A A A A A K 0 5 N L s n M z 1 M I h t C G 1 g B Q S w E C L Q A U A A I A C A B U W f 9 Y / / J a F 6 U A A A D 2 A A A A E g A A A A A A A A A A A A A A A A A A A A A A Q 2 9 u Z m l n L 1 B h Y 2 t h Z 2 U u e G 1 s U E s B A i 0 A F A A C A A g A V F n / W A / K 6 a u k A A A A 6 Q A A A B M A A A A A A A A A A A A A A A A A 8 Q A A A F t D b 2 5 0 Z W 5 0 X 1 R 5 c G V z X S 5 4 b W x Q S w E C L Q A U A A I A C A B U W f 9 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3 W m C E b V 5 i 0 y f n H h 8 f d O q Y A A A A A A C A A A A A A A D Z g A A w A A A A B A A A A D j U X H U W 3 9 F / a l 8 F C / N 7 e V j A A A A A A S A A A C g A A A A E A A A A K h y B Z p h S R I k 2 D r Z n f t z m l p Q A A A A L 7 R q k S f L Q Z F d I F p N A y Z b Y e L g h / O F b C T R M K 0 R 0 f a i l H t R j l S 0 o M A g u j d X 0 z D Z O X Y V d x B 8 N 3 X Y N o p q k F b b x H v I K / R + g L c 4 I d P O 5 d V P / C a c r T c U A A A A M 2 r R v + G s h X 6 Y Y p N 5 P k D 8 x n q I A B Q = < / D a t a M a s h u p > 
</file>

<file path=customXml/itemProps1.xml><?xml version="1.0" encoding="utf-8"?>
<ds:datastoreItem xmlns:ds="http://schemas.openxmlformats.org/officeDocument/2006/customXml" ds:itemID="{6C67C910-9591-4E01-83FD-51F5B5899A2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Introducción</vt:lpstr>
      <vt:lpstr>Tabla I. Facturas</vt:lpstr>
      <vt:lpstr>Tabla II. Nóminas + SS</vt:lpstr>
      <vt:lpstr>Tabla III. Resultados Trabajo</vt:lpstr>
      <vt:lpstr>'Tabla I. Facturas'!Área_de_impresión</vt:lpstr>
      <vt:lpstr>'Tabla II. Nóminas + SS'!Área_de_impresión</vt:lpstr>
      <vt:lpstr>'Tabla III. Resultados Trabajo'!Área_de_impresión</vt:lpstr>
      <vt:lpstr>porcentaje_iva_como_gasto</vt:lpstr>
      <vt:lpstr>'Tabla I. Facturas'!Títulos_a_imprimir</vt:lpstr>
      <vt:lpstr>'Tabla II. Nóminas + SS'!Títulos_a_imprimir</vt:lpstr>
    </vt:vector>
  </TitlesOfParts>
  <Manager>FB</Manager>
  <Company>FB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Autoliquidación</dc:title>
  <dc:creator>Fundación Biodiversidad</dc:creator>
  <cp:lastModifiedBy>Noemi Trimiño Aranda</cp:lastModifiedBy>
  <cp:lastPrinted>2019-01-17T11:37:53Z</cp:lastPrinted>
  <dcterms:created xsi:type="dcterms:W3CDTF">2009-11-24T15:18:22Z</dcterms:created>
  <dcterms:modified xsi:type="dcterms:W3CDTF">2024-10-15T08:54:06Z</dcterms:modified>
</cp:coreProperties>
</file>